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РІШЕННЯ МЕРЕЖА\"/>
    </mc:Choice>
  </mc:AlternateContent>
  <xr:revisionPtr revIDLastSave="0" documentId="13_ncr:1_{5B1AC16D-CF73-43AC-BF5E-423993A282CE}" xr6:coauthVersionLast="47" xr6:coauthVersionMax="47" xr10:uidLastSave="{00000000-0000-0000-0000-000000000000}"/>
  <bookViews>
    <workbookView xWindow="-120" yWindow="-120" windowWidth="29040" windowHeight="15840" xr2:uid="{4F1DC76F-2679-477B-BEF6-8441ACF74186}"/>
  </bookViews>
  <sheets>
    <sheet name="5-9 класи 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28" i="1" l="1"/>
  <c r="AT28" i="1" s="1"/>
  <c r="AV28" i="1" s="1"/>
  <c r="AQ28" i="1"/>
  <c r="AS28" i="1" s="1"/>
  <c r="AU28" i="1" s="1"/>
  <c r="AJ28" i="1"/>
  <c r="AI28" i="1"/>
  <c r="AB28" i="1"/>
  <c r="AA28" i="1"/>
  <c r="S28" i="1"/>
  <c r="R28" i="1"/>
  <c r="J28" i="1"/>
  <c r="I28" i="1"/>
  <c r="AS27" i="1"/>
  <c r="AU27" i="1" s="1"/>
  <c r="AR27" i="1"/>
  <c r="AQ27" i="1"/>
  <c r="AJ27" i="1"/>
  <c r="AI27" i="1"/>
  <c r="AB27" i="1"/>
  <c r="AA27" i="1"/>
  <c r="S27" i="1"/>
  <c r="AT27" i="1" s="1"/>
  <c r="AV27" i="1" s="1"/>
  <c r="R27" i="1"/>
  <c r="J27" i="1"/>
  <c r="I27" i="1"/>
  <c r="AR26" i="1"/>
  <c r="AT26" i="1" s="1"/>
  <c r="AQ26" i="1"/>
  <c r="AS26" i="1" s="1"/>
  <c r="AJ26" i="1"/>
  <c r="AI26" i="1"/>
  <c r="AB26" i="1"/>
  <c r="AA26" i="1"/>
  <c r="S26" i="1"/>
  <c r="R26" i="1"/>
  <c r="J26" i="1"/>
  <c r="I26" i="1"/>
  <c r="AJ25" i="1"/>
  <c r="AT25" i="1" s="1"/>
  <c r="AR24" i="1"/>
  <c r="AQ24" i="1"/>
  <c r="AJ24" i="1"/>
  <c r="AI24" i="1"/>
  <c r="AB24" i="1"/>
  <c r="AA24" i="1"/>
  <c r="S24" i="1"/>
  <c r="R24" i="1"/>
  <c r="J24" i="1"/>
  <c r="I24" i="1"/>
  <c r="AR23" i="1"/>
  <c r="AQ23" i="1"/>
  <c r="AJ23" i="1"/>
  <c r="AI23" i="1"/>
  <c r="AB23" i="1"/>
  <c r="AA23" i="1"/>
  <c r="S23" i="1"/>
  <c r="AT23" i="1" s="1"/>
  <c r="R23" i="1"/>
  <c r="AS23" i="1" s="1"/>
  <c r="J23" i="1"/>
  <c r="I23" i="1"/>
  <c r="AR22" i="1"/>
  <c r="AT22" i="1" s="1"/>
  <c r="AQ22" i="1"/>
  <c r="AS22" i="1" s="1"/>
  <c r="AJ22" i="1"/>
  <c r="AI22" i="1"/>
  <c r="AB22" i="1"/>
  <c r="AA22" i="1"/>
  <c r="S22" i="1"/>
  <c r="R22" i="1"/>
  <c r="J22" i="1"/>
  <c r="I22" i="1"/>
  <c r="AR21" i="1"/>
  <c r="AQ21" i="1"/>
  <c r="AJ21" i="1"/>
  <c r="AI21" i="1"/>
  <c r="AB21" i="1"/>
  <c r="AA21" i="1"/>
  <c r="S21" i="1"/>
  <c r="AT21" i="1" s="1"/>
  <c r="R21" i="1"/>
  <c r="AS21" i="1" s="1"/>
  <c r="J21" i="1"/>
  <c r="I21" i="1"/>
  <c r="AR20" i="1"/>
  <c r="AT20" i="1" s="1"/>
  <c r="AV20" i="1" s="1"/>
  <c r="AQ20" i="1"/>
  <c r="AS20" i="1" s="1"/>
  <c r="AJ20" i="1"/>
  <c r="AI20" i="1"/>
  <c r="AB20" i="1"/>
  <c r="AA20" i="1"/>
  <c r="S20" i="1"/>
  <c r="R20" i="1"/>
  <c r="J20" i="1"/>
  <c r="I20" i="1"/>
  <c r="AR19" i="1"/>
  <c r="AT19" i="1" s="1"/>
  <c r="AQ19" i="1"/>
  <c r="AS19" i="1" s="1"/>
  <c r="AJ19" i="1"/>
  <c r="AI19" i="1"/>
  <c r="AB19" i="1"/>
  <c r="AA19" i="1"/>
  <c r="S19" i="1"/>
  <c r="R19" i="1"/>
  <c r="J19" i="1"/>
  <c r="I19" i="1"/>
  <c r="AR18" i="1"/>
  <c r="AT18" i="1" s="1"/>
  <c r="AQ18" i="1"/>
  <c r="AS18" i="1" s="1"/>
  <c r="AJ18" i="1"/>
  <c r="AI18" i="1"/>
  <c r="AB18" i="1"/>
  <c r="AA18" i="1"/>
  <c r="S18" i="1"/>
  <c r="R18" i="1"/>
  <c r="J18" i="1"/>
  <c r="I18" i="1"/>
  <c r="AR17" i="1"/>
  <c r="AT17" i="1" s="1"/>
  <c r="AQ17" i="1"/>
  <c r="AS17" i="1" s="1"/>
  <c r="AJ17" i="1"/>
  <c r="AI17" i="1"/>
  <c r="AB17" i="1"/>
  <c r="AA17" i="1"/>
  <c r="S17" i="1"/>
  <c r="R17" i="1"/>
  <c r="J17" i="1"/>
  <c r="I17" i="1"/>
  <c r="AR16" i="1"/>
  <c r="AQ16" i="1"/>
  <c r="AJ16" i="1"/>
  <c r="AI16" i="1"/>
  <c r="AB16" i="1"/>
  <c r="AA16" i="1"/>
  <c r="S16" i="1"/>
  <c r="AT16" i="1" s="1"/>
  <c r="AV16" i="1" s="1"/>
  <c r="R16" i="1"/>
  <c r="J16" i="1"/>
  <c r="I16" i="1"/>
  <c r="AJ15" i="1"/>
  <c r="AT15" i="1" s="1"/>
  <c r="AR14" i="1"/>
  <c r="AT14" i="1" s="1"/>
  <c r="AQ14" i="1"/>
  <c r="AS14" i="1" s="1"/>
  <c r="AJ14" i="1"/>
  <c r="AI14" i="1"/>
  <c r="AB14" i="1"/>
  <c r="AA14" i="1"/>
  <c r="S14" i="1"/>
  <c r="R14" i="1"/>
  <c r="J14" i="1"/>
  <c r="I14" i="1"/>
  <c r="AR13" i="1"/>
  <c r="AQ13" i="1"/>
  <c r="AS13" i="1" s="1"/>
  <c r="AU13" i="1" s="1"/>
  <c r="AJ13" i="1"/>
  <c r="AT13" i="1" s="1"/>
  <c r="AV13" i="1" s="1"/>
  <c r="AI13" i="1"/>
  <c r="AB13" i="1"/>
  <c r="AA13" i="1"/>
  <c r="S13" i="1"/>
  <c r="R13" i="1"/>
  <c r="J13" i="1"/>
  <c r="I13" i="1"/>
  <c r="AR12" i="1"/>
  <c r="AQ12" i="1"/>
  <c r="AJ12" i="1"/>
  <c r="AI12" i="1"/>
  <c r="AB12" i="1"/>
  <c r="AA12" i="1"/>
  <c r="S12" i="1"/>
  <c r="R12" i="1"/>
  <c r="J12" i="1"/>
  <c r="I12" i="1"/>
  <c r="AR11" i="1"/>
  <c r="AQ11" i="1"/>
  <c r="AJ11" i="1"/>
  <c r="AI11" i="1"/>
  <c r="AB11" i="1"/>
  <c r="AA11" i="1"/>
  <c r="S11" i="1"/>
  <c r="R11" i="1"/>
  <c r="J11" i="1"/>
  <c r="I11" i="1"/>
  <c r="AR10" i="1"/>
  <c r="AT10" i="1" s="1"/>
  <c r="AQ10" i="1"/>
  <c r="AS10" i="1" s="1"/>
  <c r="AJ10" i="1"/>
  <c r="AI10" i="1"/>
  <c r="AB10" i="1"/>
  <c r="AA10" i="1"/>
  <c r="S10" i="1"/>
  <c r="R10" i="1"/>
  <c r="J10" i="1"/>
  <c r="I10" i="1"/>
  <c r="AR9" i="1"/>
  <c r="AR29" i="1" s="1"/>
  <c r="AQ9" i="1"/>
  <c r="AJ9" i="1"/>
  <c r="AJ29" i="1" s="1"/>
  <c r="AI9" i="1"/>
  <c r="AB9" i="1"/>
  <c r="AB29" i="1" s="1"/>
  <c r="AA9" i="1"/>
  <c r="AA29" i="1" s="1"/>
  <c r="S9" i="1"/>
  <c r="R9" i="1"/>
  <c r="J9" i="1"/>
  <c r="I9" i="1"/>
  <c r="AT11" i="1" l="1"/>
  <c r="AS11" i="1"/>
  <c r="AT12" i="1"/>
  <c r="AV12" i="1" s="1"/>
  <c r="J29" i="1"/>
  <c r="I29" i="1"/>
  <c r="AS12" i="1"/>
  <c r="AU12" i="1" s="1"/>
  <c r="AS16" i="1"/>
  <c r="AU16" i="1" s="1"/>
  <c r="AI29" i="1"/>
  <c r="R29" i="1"/>
  <c r="S29" i="1"/>
  <c r="AS24" i="1"/>
  <c r="AT24" i="1"/>
  <c r="AV24" i="1"/>
  <c r="AU20" i="1"/>
  <c r="AU24" i="1"/>
  <c r="AT9" i="1"/>
  <c r="AQ29" i="1"/>
  <c r="AS9" i="1"/>
  <c r="AU9" i="1" l="1"/>
  <c r="AU29" i="1" s="1"/>
  <c r="AS29" i="1"/>
  <c r="AT29" i="1"/>
  <c r="AV9" i="1"/>
  <c r="AV29" i="1" s="1"/>
</calcChain>
</file>

<file path=xl/sharedStrings.xml><?xml version="1.0" encoding="utf-8"?>
<sst xmlns="http://schemas.openxmlformats.org/spreadsheetml/2006/main" count="75" uniqueCount="67">
  <si>
    <t>Продовження додатка 1</t>
  </si>
  <si>
    <t>до рішення виконавчого комітету</t>
  </si>
  <si>
    <t>від___________№___________</t>
  </si>
  <si>
    <t>Фактична мережа закладів загальної середньої освіти на 2024/2025 навчальний рік</t>
  </si>
  <si>
    <t>Заклади загальної середньої освіти</t>
  </si>
  <si>
    <t>5-А</t>
  </si>
  <si>
    <t>5-Б</t>
  </si>
  <si>
    <t>5-В</t>
  </si>
  <si>
    <t>5-Г</t>
  </si>
  <si>
    <t>5-І</t>
  </si>
  <si>
    <t>5-Д</t>
  </si>
  <si>
    <t>5-Е</t>
  </si>
  <si>
    <t>к-сть класів</t>
  </si>
  <si>
    <t>к-сть учнів</t>
  </si>
  <si>
    <t>6-А</t>
  </si>
  <si>
    <t>6-Б</t>
  </si>
  <si>
    <t>6-В</t>
  </si>
  <si>
    <t>6-Г</t>
  </si>
  <si>
    <t>6-Д</t>
  </si>
  <si>
    <t>6-Е</t>
  </si>
  <si>
    <t>6-I</t>
  </si>
  <si>
    <t>7-А</t>
  </si>
  <si>
    <t>7-Б</t>
  </si>
  <si>
    <t>7-В</t>
  </si>
  <si>
    <t>7-Г</t>
  </si>
  <si>
    <t>7-Д</t>
  </si>
  <si>
    <t>7-І</t>
  </si>
  <si>
    <t>7-Е</t>
  </si>
  <si>
    <t>8-А</t>
  </si>
  <si>
    <t>8-Б</t>
  </si>
  <si>
    <t>8-В</t>
  </si>
  <si>
    <t>8-Г</t>
  </si>
  <si>
    <t>8-Д</t>
  </si>
  <si>
    <t>8-І</t>
  </si>
  <si>
    <t>9-А</t>
  </si>
  <si>
    <t>9-Б</t>
  </si>
  <si>
    <t>9-В</t>
  </si>
  <si>
    <t>9-Г</t>
  </si>
  <si>
    <t>9-Д</t>
  </si>
  <si>
    <t>9-Е</t>
  </si>
  <si>
    <t>к-сть 5-9 класів</t>
  </si>
  <si>
    <t>к-сть учнів у 5-9 кл.</t>
  </si>
  <si>
    <t>к-сть 5-9 класів по опорному закладу</t>
  </si>
  <si>
    <t>к-сть учнів у 5-9 кл. по опорному закладу</t>
  </si>
  <si>
    <t>Коломийський ліцей №1 імені В.Стефаника</t>
  </si>
  <si>
    <t>Корницька філія</t>
  </si>
  <si>
    <t>Воскресинцівська філія</t>
  </si>
  <si>
    <t>Коломийський ліцей №2</t>
  </si>
  <si>
    <t>Коломийський ліцей №4 імені Сергія Лисенка</t>
  </si>
  <si>
    <t>Філія 3</t>
  </si>
  <si>
    <t>Філія 20</t>
  </si>
  <si>
    <t>Коломийський ліцей №5 імені Т.Г.Шевченка</t>
  </si>
  <si>
    <t>Філія 7</t>
  </si>
  <si>
    <t>Раківчицька філія</t>
  </si>
  <si>
    <t>Шепарівцівська філія</t>
  </si>
  <si>
    <t>Коломийський ліцей №8</t>
  </si>
  <si>
    <t>Товмачицька філія</t>
  </si>
  <si>
    <t xml:space="preserve"> вечірні класи</t>
  </si>
  <si>
    <t>Іванівецька філія</t>
  </si>
  <si>
    <t>Коломийський ліцей №9</t>
  </si>
  <si>
    <t>Філія 10</t>
  </si>
  <si>
    <t>Філія 6</t>
  </si>
  <si>
    <t>Коломийський ліцей "Коломийська гімназія імені М.Грушевського</t>
  </si>
  <si>
    <t>Саджавський ліцей</t>
  </si>
  <si>
    <t>Всього: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</si>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</sst>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8"/>
      <color theme="1"/>
      <name val="Times New Roman"/>
      <family val="1"/>
      <charset val="204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3" tint="0.39997558519241921"/>
      <name val="Times New Roman"/>
      <family val="1"/>
      <charset val="204"/>
    </font>
    <font>
      <sz val="18"/>
      <color theme="4" tint="-0.249977111117893"/>
      <name val="Times New Roman"/>
      <family val="1"/>
      <charset val="204"/>
    </font>
    <font>
      <sz val="18"/>
      <color rgb="FF008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color theme="1"/>
      <name val="Arial"/>
      <family val="2"/>
      <charset val="204"/>
    </font>
    <font>
      <b/>
      <sz val="18"/>
      <color theme="3" tint="0.39997558519241921"/>
      <name val="Arial"/>
      <family val="2"/>
      <charset val="204"/>
    </font>
    <font>
      <b/>
      <sz val="18"/>
      <color theme="4" tint="-0.249977111117893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4" tint="-0.249977111117893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wrapText="1"/>
    </xf>
    <xf numFmtId="0" fontId="12" fillId="0" borderId="6" xfId="0" applyFont="1" applyBorder="1" applyAlignment="1">
      <alignment horizontal="right" wrapText="1"/>
    </xf>
    <xf numFmtId="0" fontId="12" fillId="0" borderId="6" xfId="0" applyFont="1" applyBorder="1" applyAlignment="1">
      <alignment wrapText="1"/>
    </xf>
    <xf numFmtId="0" fontId="13" fillId="3" borderId="6" xfId="0" applyFont="1" applyFill="1" applyBorder="1" applyAlignment="1">
      <alignment horizontal="right" wrapText="1"/>
    </xf>
    <xf numFmtId="0" fontId="14" fillId="3" borderId="6" xfId="0" applyFont="1" applyFill="1" applyBorder="1" applyAlignment="1">
      <alignment horizontal="right" wrapText="1"/>
    </xf>
    <xf numFmtId="0" fontId="12" fillId="0" borderId="2" xfId="0" applyFont="1" applyBorder="1" applyAlignment="1">
      <alignment wrapText="1"/>
    </xf>
    <xf numFmtId="0" fontId="15" fillId="0" borderId="8" xfId="0" applyFont="1" applyBorder="1"/>
    <xf numFmtId="0" fontId="6" fillId="2" borderId="5" xfId="0" applyFont="1" applyFill="1" applyBorder="1" applyAlignment="1">
      <alignment wrapText="1"/>
    </xf>
    <xf numFmtId="0" fontId="16" fillId="0" borderId="6" xfId="0" applyFont="1" applyBorder="1" applyAlignment="1">
      <alignment horizontal="right" wrapText="1"/>
    </xf>
    <xf numFmtId="0" fontId="16" fillId="0" borderId="6" xfId="0" applyFont="1" applyBorder="1" applyAlignment="1">
      <alignment wrapText="1"/>
    </xf>
    <xf numFmtId="0" fontId="17" fillId="2" borderId="5" xfId="0" applyFont="1" applyFill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3" borderId="6" xfId="0" applyFont="1" applyFill="1" applyBorder="1" applyAlignment="1">
      <alignment horizontal="right" wrapText="1"/>
    </xf>
    <xf numFmtId="0" fontId="17" fillId="0" borderId="2" xfId="0" applyFont="1" applyBorder="1" applyAlignment="1">
      <alignment wrapText="1"/>
    </xf>
    <xf numFmtId="0" fontId="19" fillId="0" borderId="8" xfId="0" applyFont="1" applyBorder="1"/>
    <xf numFmtId="0" fontId="0" fillId="0" borderId="0" xfId="0" applyAlignment="1">
      <alignment horizontal="left"/>
    </xf>
    <xf numFmtId="0" fontId="6" fillId="0" borderId="2" xfId="0" applyFont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7DEFD-97A5-4349-B948-ACAE03ADCE08}">
  <sheetPr>
    <pageSetUpPr fitToPage="1"/>
  </sheetPr>
  <dimension ref="A2:AV39"/>
  <sheetViews>
    <sheetView tabSelected="1" zoomScale="60" zoomScaleNormal="6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11" sqref="K11"/>
    </sheetView>
  </sheetViews>
  <sheetFormatPr defaultRowHeight="15" x14ac:dyDescent="0.25"/>
  <cols>
    <col min="1" max="1" width="39.140625" customWidth="1"/>
    <col min="9" max="9" width="10.42578125" customWidth="1"/>
    <col min="18" max="18" width="10.7109375" customWidth="1"/>
    <col min="27" max="27" width="11.7109375" customWidth="1"/>
    <col min="35" max="35" width="11" customWidth="1"/>
    <col min="43" max="43" width="11.140625" customWidth="1"/>
    <col min="44" max="44" width="10.85546875" bestFit="1" customWidth="1"/>
    <col min="45" max="45" width="10.7109375" customWidth="1"/>
    <col min="46" max="46" width="11" customWidth="1"/>
    <col min="47" max="47" width="12.7109375" customWidth="1"/>
    <col min="48" max="48" width="13.42578125" customWidth="1"/>
  </cols>
  <sheetData>
    <row r="2" spans="1:48" x14ac:dyDescent="0.25">
      <c r="AS2" s="28" t="s">
        <v>0</v>
      </c>
      <c r="AT2" s="28"/>
      <c r="AU2" s="28"/>
      <c r="AV2" s="28"/>
    </row>
    <row r="3" spans="1:48" x14ac:dyDescent="0.25">
      <c r="AS3" s="28" t="s">
        <v>1</v>
      </c>
      <c r="AT3" s="28"/>
      <c r="AU3" s="28"/>
      <c r="AV3" s="28"/>
    </row>
    <row r="4" spans="1:48" x14ac:dyDescent="0.25">
      <c r="AS4" s="28" t="s">
        <v>2</v>
      </c>
      <c r="AT4" s="28"/>
      <c r="AU4" s="28"/>
      <c r="AV4" s="28"/>
    </row>
    <row r="6" spans="1:48" ht="36.75" thickBot="1" x14ac:dyDescent="0.6">
      <c r="H6" s="1"/>
      <c r="I6" s="2" t="s">
        <v>3</v>
      </c>
      <c r="J6" s="2"/>
      <c r="K6" s="2"/>
      <c r="L6" s="2"/>
      <c r="M6" s="2"/>
      <c r="N6" s="2"/>
      <c r="O6" s="2"/>
      <c r="P6" s="2"/>
      <c r="Q6" s="2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</row>
    <row r="7" spans="1:48" ht="19.5" thickBot="1" x14ac:dyDescent="0.35">
      <c r="A7" s="5"/>
      <c r="B7" s="5"/>
      <c r="C7" s="5"/>
      <c r="D7" s="5"/>
      <c r="E7" s="5"/>
      <c r="F7" s="5"/>
      <c r="G7" s="6"/>
      <c r="H7" s="29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1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</row>
    <row r="8" spans="1:48" ht="111.75" customHeight="1" thickBot="1" x14ac:dyDescent="0.4">
      <c r="A8" s="7" t="s">
        <v>4</v>
      </c>
      <c r="B8" s="8" t="s">
        <v>5</v>
      </c>
      <c r="C8" s="8" t="s">
        <v>6</v>
      </c>
      <c r="D8" s="8" t="s">
        <v>7</v>
      </c>
      <c r="E8" s="8" t="s">
        <v>8</v>
      </c>
      <c r="F8" s="8" t="s">
        <v>9</v>
      </c>
      <c r="G8" s="8" t="s">
        <v>10</v>
      </c>
      <c r="H8" s="8" t="s">
        <v>11</v>
      </c>
      <c r="I8" s="9" t="s">
        <v>12</v>
      </c>
      <c r="J8" s="10" t="s">
        <v>13</v>
      </c>
      <c r="K8" s="8" t="s">
        <v>14</v>
      </c>
      <c r="L8" s="8" t="s">
        <v>15</v>
      </c>
      <c r="M8" s="8" t="s">
        <v>16</v>
      </c>
      <c r="N8" s="8" t="s">
        <v>17</v>
      </c>
      <c r="O8" s="8" t="s">
        <v>18</v>
      </c>
      <c r="P8" s="8" t="s">
        <v>19</v>
      </c>
      <c r="Q8" s="8" t="s">
        <v>20</v>
      </c>
      <c r="R8" s="10" t="s">
        <v>12</v>
      </c>
      <c r="S8" s="10" t="s">
        <v>13</v>
      </c>
      <c r="T8" s="8" t="s">
        <v>21</v>
      </c>
      <c r="U8" s="8" t="s">
        <v>22</v>
      </c>
      <c r="V8" s="8" t="s">
        <v>23</v>
      </c>
      <c r="W8" s="8" t="s">
        <v>24</v>
      </c>
      <c r="X8" s="8" t="s">
        <v>25</v>
      </c>
      <c r="Y8" s="8" t="s">
        <v>26</v>
      </c>
      <c r="Z8" s="8" t="s">
        <v>27</v>
      </c>
      <c r="AA8" s="10" t="s">
        <v>12</v>
      </c>
      <c r="AB8" s="10" t="s">
        <v>13</v>
      </c>
      <c r="AC8" s="8" t="s">
        <v>28</v>
      </c>
      <c r="AD8" s="8" t="s">
        <v>29</v>
      </c>
      <c r="AE8" s="8" t="s">
        <v>30</v>
      </c>
      <c r="AF8" s="8" t="s">
        <v>31</v>
      </c>
      <c r="AG8" s="8" t="s">
        <v>32</v>
      </c>
      <c r="AH8" s="8" t="s">
        <v>33</v>
      </c>
      <c r="AI8" s="10" t="s">
        <v>12</v>
      </c>
      <c r="AJ8" s="10" t="s">
        <v>13</v>
      </c>
      <c r="AK8" s="8" t="s">
        <v>34</v>
      </c>
      <c r="AL8" s="8" t="s">
        <v>35</v>
      </c>
      <c r="AM8" s="8" t="s">
        <v>36</v>
      </c>
      <c r="AN8" s="8" t="s">
        <v>37</v>
      </c>
      <c r="AO8" s="8" t="s">
        <v>38</v>
      </c>
      <c r="AP8" s="8" t="s">
        <v>39</v>
      </c>
      <c r="AQ8" s="10" t="s">
        <v>12</v>
      </c>
      <c r="AR8" s="10" t="s">
        <v>13</v>
      </c>
      <c r="AS8" s="11" t="s">
        <v>40</v>
      </c>
      <c r="AT8" s="11" t="s">
        <v>41</v>
      </c>
      <c r="AU8" s="12" t="s">
        <v>42</v>
      </c>
      <c r="AV8" s="12" t="s">
        <v>43</v>
      </c>
    </row>
    <row r="9" spans="1:48" ht="57" customHeight="1" thickBot="1" x14ac:dyDescent="0.4">
      <c r="A9" s="13" t="s">
        <v>44</v>
      </c>
      <c r="B9" s="14">
        <v>33</v>
      </c>
      <c r="C9" s="14">
        <v>37</v>
      </c>
      <c r="D9" s="14">
        <v>38</v>
      </c>
      <c r="E9" s="14"/>
      <c r="F9" s="14">
        <v>22</v>
      </c>
      <c r="G9" s="14"/>
      <c r="H9" s="15"/>
      <c r="I9" s="16">
        <f>COUNT(B9:H9)</f>
        <v>4</v>
      </c>
      <c r="J9" s="17">
        <f>SUM(B9:H9)</f>
        <v>130</v>
      </c>
      <c r="K9" s="14">
        <v>38</v>
      </c>
      <c r="L9" s="14">
        <v>33</v>
      </c>
      <c r="M9" s="14">
        <v>26</v>
      </c>
      <c r="N9" s="14"/>
      <c r="O9" s="15"/>
      <c r="P9" s="15"/>
      <c r="Q9" s="14">
        <v>30</v>
      </c>
      <c r="R9" s="17">
        <f>COUNT(K9:Q9)</f>
        <v>4</v>
      </c>
      <c r="S9" s="17">
        <f>SUM(K9:Q9)</f>
        <v>127</v>
      </c>
      <c r="T9" s="14">
        <v>29</v>
      </c>
      <c r="U9" s="14">
        <v>30</v>
      </c>
      <c r="V9" s="14">
        <v>30</v>
      </c>
      <c r="W9" s="14">
        <v>31</v>
      </c>
      <c r="X9" s="15"/>
      <c r="Y9" s="15">
        <v>23</v>
      </c>
      <c r="Z9" s="14"/>
      <c r="AA9" s="17">
        <f>COUNT(T9:Z9)</f>
        <v>5</v>
      </c>
      <c r="AB9" s="17">
        <f>SUM(T9:Z9)</f>
        <v>143</v>
      </c>
      <c r="AC9" s="14">
        <v>43</v>
      </c>
      <c r="AD9" s="14">
        <v>32</v>
      </c>
      <c r="AE9" s="14"/>
      <c r="AF9" s="15"/>
      <c r="AG9" s="15"/>
      <c r="AH9" s="14">
        <v>29</v>
      </c>
      <c r="AI9" s="17">
        <f>COUNT(AC9:AH9)</f>
        <v>3</v>
      </c>
      <c r="AJ9" s="17">
        <f>SUM(AC9:AH9)</f>
        <v>104</v>
      </c>
      <c r="AK9" s="14">
        <v>29</v>
      </c>
      <c r="AL9" s="14">
        <v>28</v>
      </c>
      <c r="AM9" s="14">
        <v>30</v>
      </c>
      <c r="AN9" s="14">
        <v>30</v>
      </c>
      <c r="AO9" s="14">
        <v>22</v>
      </c>
      <c r="AP9" s="14"/>
      <c r="AQ9" s="17">
        <f>COUNT(AK9:AP9)</f>
        <v>5</v>
      </c>
      <c r="AR9" s="17">
        <f>SUM(AK9:AP9)</f>
        <v>139</v>
      </c>
      <c r="AS9" s="15">
        <f>AQ9+AI9+AA9+R9+I9</f>
        <v>21</v>
      </c>
      <c r="AT9" s="18">
        <f>AR9+AJ9+AB9+J9+S9</f>
        <v>643</v>
      </c>
      <c r="AU9" s="19">
        <f>SUM(AS9:AS11)</f>
        <v>31</v>
      </c>
      <c r="AV9" s="19">
        <f>SUM(AT9:AT11)</f>
        <v>833</v>
      </c>
    </row>
    <row r="10" spans="1:48" ht="42.75" customHeight="1" thickBot="1" x14ac:dyDescent="0.4">
      <c r="A10" s="20" t="s">
        <v>45</v>
      </c>
      <c r="B10" s="14">
        <v>26</v>
      </c>
      <c r="C10" s="15"/>
      <c r="D10" s="15"/>
      <c r="E10" s="15"/>
      <c r="F10" s="15"/>
      <c r="G10" s="15"/>
      <c r="H10" s="15"/>
      <c r="I10" s="16">
        <f t="shared" ref="I10:I28" si="0">COUNT(B10:H10)</f>
        <v>1</v>
      </c>
      <c r="J10" s="17">
        <f t="shared" ref="J10:J28" si="1">SUM(B10:H10)</f>
        <v>26</v>
      </c>
      <c r="K10" s="14">
        <v>24</v>
      </c>
      <c r="L10" s="15"/>
      <c r="M10" s="15"/>
      <c r="N10" s="15"/>
      <c r="O10" s="15"/>
      <c r="P10" s="15"/>
      <c r="Q10" s="15"/>
      <c r="R10" s="17">
        <f t="shared" ref="R10:R27" si="2">COUNT(K10:Q10)</f>
        <v>1</v>
      </c>
      <c r="S10" s="17">
        <f t="shared" ref="S10:S28" si="3">SUM(K10:Q10)</f>
        <v>24</v>
      </c>
      <c r="T10" s="14">
        <v>22</v>
      </c>
      <c r="U10" s="15"/>
      <c r="V10" s="15"/>
      <c r="W10" s="15"/>
      <c r="X10" s="15"/>
      <c r="Y10" s="15"/>
      <c r="Z10" s="15"/>
      <c r="AA10" s="17">
        <f t="shared" ref="AA10:AA28" si="4">COUNT(T10:Z10)</f>
        <v>1</v>
      </c>
      <c r="AB10" s="17">
        <f t="shared" ref="AB10:AB28" si="5">SUM(T10:Z10)</f>
        <v>22</v>
      </c>
      <c r="AC10" s="14">
        <v>19</v>
      </c>
      <c r="AD10" s="15"/>
      <c r="AE10" s="15"/>
      <c r="AF10" s="15"/>
      <c r="AG10" s="15"/>
      <c r="AH10" s="15"/>
      <c r="AI10" s="17">
        <f t="shared" ref="AI10:AI27" si="6">COUNT(AC10:AH10)</f>
        <v>1</v>
      </c>
      <c r="AJ10" s="17">
        <f t="shared" ref="AJ10:AJ28" si="7">SUM(AC10:AH10)</f>
        <v>19</v>
      </c>
      <c r="AK10" s="14">
        <v>20</v>
      </c>
      <c r="AL10" s="15"/>
      <c r="AM10" s="15"/>
      <c r="AN10" s="15"/>
      <c r="AO10" s="15"/>
      <c r="AP10" s="15"/>
      <c r="AQ10" s="17">
        <f t="shared" ref="AQ10:AQ28" si="8">COUNT(AK10:AP10)</f>
        <v>1</v>
      </c>
      <c r="AR10" s="17">
        <f t="shared" ref="AR10:AR28" si="9">SUM(AK10:AP10)</f>
        <v>20</v>
      </c>
      <c r="AS10" s="15">
        <f t="shared" ref="AS10:AS28" si="10">AQ10+AI10+AA10+R10+I10</f>
        <v>5</v>
      </c>
      <c r="AT10" s="18">
        <f t="shared" ref="AT10:AT28" si="11">AR10+AJ10+AB10+J10+S10</f>
        <v>111</v>
      </c>
      <c r="AU10" s="19"/>
      <c r="AV10" s="19"/>
    </row>
    <row r="11" spans="1:48" ht="43.5" customHeight="1" thickBot="1" x14ac:dyDescent="0.4">
      <c r="A11" s="20" t="s">
        <v>46</v>
      </c>
      <c r="B11" s="14">
        <v>14</v>
      </c>
      <c r="C11" s="15"/>
      <c r="D11" s="15"/>
      <c r="E11" s="15"/>
      <c r="F11" s="15"/>
      <c r="G11" s="15"/>
      <c r="H11" s="15"/>
      <c r="I11" s="16">
        <f t="shared" si="0"/>
        <v>1</v>
      </c>
      <c r="J11" s="17">
        <f t="shared" si="1"/>
        <v>14</v>
      </c>
      <c r="K11" s="14">
        <v>21</v>
      </c>
      <c r="L11" s="15"/>
      <c r="M11" s="15"/>
      <c r="N11" s="15"/>
      <c r="O11" s="15"/>
      <c r="P11" s="15"/>
      <c r="Q11" s="15"/>
      <c r="R11" s="17">
        <f t="shared" si="2"/>
        <v>1</v>
      </c>
      <c r="S11" s="17">
        <f t="shared" si="3"/>
        <v>21</v>
      </c>
      <c r="T11" s="14">
        <v>17</v>
      </c>
      <c r="U11" s="15"/>
      <c r="V11" s="15"/>
      <c r="W11" s="15"/>
      <c r="X11" s="15"/>
      <c r="Y11" s="15"/>
      <c r="Z11" s="15"/>
      <c r="AA11" s="17">
        <f t="shared" si="4"/>
        <v>1</v>
      </c>
      <c r="AB11" s="17">
        <f t="shared" si="5"/>
        <v>17</v>
      </c>
      <c r="AC11" s="14">
        <v>10</v>
      </c>
      <c r="AD11" s="15"/>
      <c r="AE11" s="15"/>
      <c r="AF11" s="15"/>
      <c r="AG11" s="15"/>
      <c r="AH11" s="15"/>
      <c r="AI11" s="17">
        <f t="shared" si="6"/>
        <v>1</v>
      </c>
      <c r="AJ11" s="17">
        <f t="shared" si="7"/>
        <v>10</v>
      </c>
      <c r="AK11" s="14">
        <v>17</v>
      </c>
      <c r="AL11" s="15"/>
      <c r="AM11" s="15"/>
      <c r="AN11" s="15"/>
      <c r="AO11" s="15"/>
      <c r="AP11" s="15"/>
      <c r="AQ11" s="17">
        <f t="shared" si="8"/>
        <v>1</v>
      </c>
      <c r="AR11" s="17">
        <f t="shared" si="9"/>
        <v>17</v>
      </c>
      <c r="AS11" s="15">
        <f t="shared" si="10"/>
        <v>5</v>
      </c>
      <c r="AT11" s="18">
        <f t="shared" si="11"/>
        <v>79</v>
      </c>
      <c r="AU11" s="19"/>
      <c r="AV11" s="19"/>
    </row>
    <row r="12" spans="1:48" ht="42" customHeight="1" thickBot="1" x14ac:dyDescent="0.4">
      <c r="A12" s="13" t="s">
        <v>47</v>
      </c>
      <c r="B12" s="14">
        <v>28</v>
      </c>
      <c r="C12" s="14">
        <v>32</v>
      </c>
      <c r="D12" s="15"/>
      <c r="E12" s="15"/>
      <c r="F12" s="15"/>
      <c r="G12" s="15"/>
      <c r="H12" s="15"/>
      <c r="I12" s="16">
        <f t="shared" si="0"/>
        <v>2</v>
      </c>
      <c r="J12" s="17">
        <f t="shared" si="1"/>
        <v>60</v>
      </c>
      <c r="K12" s="14">
        <v>24</v>
      </c>
      <c r="L12" s="14">
        <v>36</v>
      </c>
      <c r="M12" s="14">
        <v>24</v>
      </c>
      <c r="N12" s="15"/>
      <c r="O12" s="15"/>
      <c r="P12" s="15"/>
      <c r="Q12" s="15"/>
      <c r="R12" s="17">
        <f t="shared" si="2"/>
        <v>3</v>
      </c>
      <c r="S12" s="17">
        <f t="shared" si="3"/>
        <v>84</v>
      </c>
      <c r="T12" s="14">
        <v>34</v>
      </c>
      <c r="U12" s="14">
        <v>35</v>
      </c>
      <c r="V12" s="15"/>
      <c r="W12" s="15"/>
      <c r="X12" s="15"/>
      <c r="Y12" s="15"/>
      <c r="Z12" s="15"/>
      <c r="AA12" s="17">
        <f t="shared" si="4"/>
        <v>2</v>
      </c>
      <c r="AB12" s="17">
        <f t="shared" si="5"/>
        <v>69</v>
      </c>
      <c r="AC12" s="14">
        <v>32</v>
      </c>
      <c r="AD12" s="14">
        <v>28</v>
      </c>
      <c r="AE12" s="15"/>
      <c r="AF12" s="15"/>
      <c r="AG12" s="15"/>
      <c r="AH12" s="15"/>
      <c r="AI12" s="17">
        <f t="shared" si="6"/>
        <v>2</v>
      </c>
      <c r="AJ12" s="17">
        <f t="shared" si="7"/>
        <v>60</v>
      </c>
      <c r="AK12" s="14">
        <v>28</v>
      </c>
      <c r="AL12" s="14">
        <v>26</v>
      </c>
      <c r="AM12" s="15"/>
      <c r="AN12" s="15"/>
      <c r="AO12" s="15"/>
      <c r="AP12" s="15"/>
      <c r="AQ12" s="17">
        <f t="shared" si="8"/>
        <v>2</v>
      </c>
      <c r="AR12" s="17">
        <f t="shared" si="9"/>
        <v>54</v>
      </c>
      <c r="AS12" s="15">
        <f t="shared" si="10"/>
        <v>11</v>
      </c>
      <c r="AT12" s="18">
        <f t="shared" si="11"/>
        <v>327</v>
      </c>
      <c r="AU12" s="19">
        <f>AS12</f>
        <v>11</v>
      </c>
      <c r="AV12" s="19">
        <f>AT12</f>
        <v>327</v>
      </c>
    </row>
    <row r="13" spans="1:48" ht="49.5" customHeight="1" thickBot="1" x14ac:dyDescent="0.4">
      <c r="A13" s="13" t="s">
        <v>48</v>
      </c>
      <c r="B13" s="14">
        <v>31</v>
      </c>
      <c r="C13" s="14">
        <v>34</v>
      </c>
      <c r="D13" s="14">
        <v>32</v>
      </c>
      <c r="E13" s="14">
        <v>36</v>
      </c>
      <c r="F13" s="15"/>
      <c r="G13" s="15"/>
      <c r="H13" s="15"/>
      <c r="I13" s="16">
        <f t="shared" si="0"/>
        <v>4</v>
      </c>
      <c r="J13" s="17">
        <f t="shared" si="1"/>
        <v>133</v>
      </c>
      <c r="K13" s="14">
        <v>32</v>
      </c>
      <c r="L13" s="14">
        <v>32</v>
      </c>
      <c r="M13" s="14">
        <v>32</v>
      </c>
      <c r="N13" s="14">
        <v>31</v>
      </c>
      <c r="O13" s="14">
        <v>34</v>
      </c>
      <c r="P13" s="15"/>
      <c r="Q13" s="15"/>
      <c r="R13" s="17">
        <f t="shared" si="2"/>
        <v>5</v>
      </c>
      <c r="S13" s="17">
        <f t="shared" si="3"/>
        <v>161</v>
      </c>
      <c r="T13" s="14">
        <v>29</v>
      </c>
      <c r="U13" s="14">
        <v>29</v>
      </c>
      <c r="V13" s="14">
        <v>27</v>
      </c>
      <c r="W13" s="14">
        <v>30</v>
      </c>
      <c r="X13" s="14">
        <v>25</v>
      </c>
      <c r="Y13" s="14"/>
      <c r="Z13" s="15"/>
      <c r="AA13" s="17">
        <f t="shared" si="4"/>
        <v>5</v>
      </c>
      <c r="AB13" s="17">
        <f t="shared" si="5"/>
        <v>140</v>
      </c>
      <c r="AC13" s="14">
        <v>25</v>
      </c>
      <c r="AD13" s="14">
        <v>26</v>
      </c>
      <c r="AE13" s="14">
        <v>28</v>
      </c>
      <c r="AF13" s="14">
        <v>31</v>
      </c>
      <c r="AG13" s="14">
        <v>26</v>
      </c>
      <c r="AH13" s="15"/>
      <c r="AI13" s="17">
        <f t="shared" si="6"/>
        <v>5</v>
      </c>
      <c r="AJ13" s="17">
        <f t="shared" si="7"/>
        <v>136</v>
      </c>
      <c r="AK13" s="14">
        <v>22</v>
      </c>
      <c r="AL13" s="14">
        <v>31</v>
      </c>
      <c r="AM13" s="14">
        <v>31</v>
      </c>
      <c r="AN13" s="14">
        <v>30</v>
      </c>
      <c r="AO13" s="14"/>
      <c r="AP13" s="15"/>
      <c r="AQ13" s="17">
        <f t="shared" si="8"/>
        <v>4</v>
      </c>
      <c r="AR13" s="17">
        <f t="shared" si="9"/>
        <v>114</v>
      </c>
      <c r="AS13" s="15">
        <f t="shared" si="10"/>
        <v>23</v>
      </c>
      <c r="AT13" s="18">
        <f t="shared" si="11"/>
        <v>684</v>
      </c>
      <c r="AU13" s="19">
        <f>SUM(AS13:AS14)</f>
        <v>28</v>
      </c>
      <c r="AV13" s="19">
        <f>SUM(AT13:AT14)</f>
        <v>836</v>
      </c>
    </row>
    <row r="14" spans="1:48" ht="37.5" customHeight="1" thickBot="1" x14ac:dyDescent="0.4">
      <c r="A14" s="20" t="s">
        <v>49</v>
      </c>
      <c r="B14" s="14">
        <v>29</v>
      </c>
      <c r="C14" s="15"/>
      <c r="D14" s="15"/>
      <c r="E14" s="15"/>
      <c r="F14" s="15"/>
      <c r="G14" s="15"/>
      <c r="H14" s="15"/>
      <c r="I14" s="16">
        <f t="shared" si="0"/>
        <v>1</v>
      </c>
      <c r="J14" s="17">
        <f t="shared" si="1"/>
        <v>29</v>
      </c>
      <c r="K14" s="14">
        <v>33</v>
      </c>
      <c r="L14" s="15"/>
      <c r="M14" s="15"/>
      <c r="N14" s="15"/>
      <c r="O14" s="15"/>
      <c r="P14" s="15"/>
      <c r="Q14" s="15"/>
      <c r="R14" s="17">
        <f t="shared" si="2"/>
        <v>1</v>
      </c>
      <c r="S14" s="17">
        <f t="shared" si="3"/>
        <v>33</v>
      </c>
      <c r="T14" s="14">
        <v>27</v>
      </c>
      <c r="U14" s="15"/>
      <c r="V14" s="15"/>
      <c r="W14" s="15"/>
      <c r="X14" s="15"/>
      <c r="Y14" s="15"/>
      <c r="Z14" s="15"/>
      <c r="AA14" s="17">
        <f t="shared" si="4"/>
        <v>1</v>
      </c>
      <c r="AB14" s="17">
        <f t="shared" si="5"/>
        <v>27</v>
      </c>
      <c r="AC14" s="14">
        <v>28</v>
      </c>
      <c r="AD14" s="15"/>
      <c r="AE14" s="15"/>
      <c r="AF14" s="15"/>
      <c r="AG14" s="15"/>
      <c r="AH14" s="15"/>
      <c r="AI14" s="17">
        <f t="shared" si="6"/>
        <v>1</v>
      </c>
      <c r="AJ14" s="17">
        <f t="shared" si="7"/>
        <v>28</v>
      </c>
      <c r="AK14" s="14">
        <v>35</v>
      </c>
      <c r="AL14" s="15"/>
      <c r="AM14" s="15"/>
      <c r="AN14" s="15"/>
      <c r="AO14" s="15"/>
      <c r="AP14" s="15"/>
      <c r="AQ14" s="17">
        <f t="shared" si="8"/>
        <v>1</v>
      </c>
      <c r="AR14" s="17">
        <f t="shared" si="9"/>
        <v>35</v>
      </c>
      <c r="AS14" s="15">
        <f t="shared" si="10"/>
        <v>5</v>
      </c>
      <c r="AT14" s="18">
        <f t="shared" si="11"/>
        <v>152</v>
      </c>
      <c r="AU14" s="19"/>
      <c r="AV14" s="19"/>
    </row>
    <row r="15" spans="1:48" ht="37.5" customHeight="1" thickBot="1" x14ac:dyDescent="0.4">
      <c r="A15" s="20" t="s">
        <v>50</v>
      </c>
      <c r="B15" s="14"/>
      <c r="C15" s="15"/>
      <c r="D15" s="15"/>
      <c r="E15" s="15"/>
      <c r="F15" s="15"/>
      <c r="G15" s="15"/>
      <c r="H15" s="15"/>
      <c r="I15" s="16"/>
      <c r="J15" s="17"/>
      <c r="K15" s="14"/>
      <c r="L15" s="15"/>
      <c r="M15" s="15"/>
      <c r="N15" s="15"/>
      <c r="O15" s="15"/>
      <c r="P15" s="15"/>
      <c r="Q15" s="15"/>
      <c r="R15" s="17"/>
      <c r="S15" s="17"/>
      <c r="T15" s="14"/>
      <c r="U15" s="15"/>
      <c r="V15" s="15"/>
      <c r="W15" s="15"/>
      <c r="X15" s="15"/>
      <c r="Y15" s="15"/>
      <c r="Z15" s="15"/>
      <c r="AA15" s="17"/>
      <c r="AB15" s="17"/>
      <c r="AC15" s="14"/>
      <c r="AD15" s="15"/>
      <c r="AE15" s="15"/>
      <c r="AF15" s="15"/>
      <c r="AG15" s="15"/>
      <c r="AH15" s="15"/>
      <c r="AI15" s="17"/>
      <c r="AJ15" s="17">
        <f t="shared" si="7"/>
        <v>0</v>
      </c>
      <c r="AK15" s="14"/>
      <c r="AL15" s="15"/>
      <c r="AM15" s="15"/>
      <c r="AN15" s="15"/>
      <c r="AO15" s="15"/>
      <c r="AP15" s="15"/>
      <c r="AQ15" s="17"/>
      <c r="AR15" s="17"/>
      <c r="AS15" s="15"/>
      <c r="AT15" s="18">
        <f t="shared" si="11"/>
        <v>0</v>
      </c>
      <c r="AU15" s="19"/>
      <c r="AV15" s="19"/>
    </row>
    <row r="16" spans="1:48" ht="51.75" customHeight="1" thickBot="1" x14ac:dyDescent="0.4">
      <c r="A16" s="13" t="s">
        <v>51</v>
      </c>
      <c r="B16" s="14">
        <v>22</v>
      </c>
      <c r="C16" s="14">
        <v>21</v>
      </c>
      <c r="D16" s="14">
        <v>25</v>
      </c>
      <c r="E16" s="15"/>
      <c r="F16" s="15"/>
      <c r="G16" s="15"/>
      <c r="H16" s="15"/>
      <c r="I16" s="16">
        <f t="shared" si="0"/>
        <v>3</v>
      </c>
      <c r="J16" s="17">
        <f t="shared" si="1"/>
        <v>68</v>
      </c>
      <c r="K16" s="14">
        <v>28</v>
      </c>
      <c r="L16" s="14">
        <v>27</v>
      </c>
      <c r="M16" s="15"/>
      <c r="N16" s="15"/>
      <c r="O16" s="15"/>
      <c r="P16" s="15"/>
      <c r="Q16" s="14">
        <v>28</v>
      </c>
      <c r="R16" s="17">
        <f t="shared" si="2"/>
        <v>3</v>
      </c>
      <c r="S16" s="17">
        <f t="shared" si="3"/>
        <v>83</v>
      </c>
      <c r="T16" s="14">
        <v>23</v>
      </c>
      <c r="U16" s="14">
        <v>30</v>
      </c>
      <c r="V16" s="14">
        <v>23</v>
      </c>
      <c r="W16" s="15"/>
      <c r="X16" s="15"/>
      <c r="Y16" s="15"/>
      <c r="Z16" s="15"/>
      <c r="AA16" s="17">
        <f t="shared" si="4"/>
        <v>3</v>
      </c>
      <c r="AB16" s="17">
        <f t="shared" si="5"/>
        <v>76</v>
      </c>
      <c r="AC16" s="14">
        <v>23</v>
      </c>
      <c r="AD16" s="14">
        <v>20</v>
      </c>
      <c r="AE16" s="14">
        <v>24</v>
      </c>
      <c r="AF16" s="15"/>
      <c r="AG16" s="15"/>
      <c r="AH16" s="15"/>
      <c r="AI16" s="17">
        <f t="shared" si="6"/>
        <v>3</v>
      </c>
      <c r="AJ16" s="17">
        <f t="shared" si="7"/>
        <v>67</v>
      </c>
      <c r="AK16" s="14">
        <v>25</v>
      </c>
      <c r="AL16" s="14">
        <v>25</v>
      </c>
      <c r="AM16" s="14">
        <v>23</v>
      </c>
      <c r="AN16" s="15"/>
      <c r="AO16" s="15"/>
      <c r="AP16" s="15"/>
      <c r="AQ16" s="17">
        <f t="shared" si="8"/>
        <v>3</v>
      </c>
      <c r="AR16" s="17">
        <f t="shared" si="9"/>
        <v>73</v>
      </c>
      <c r="AS16" s="15">
        <f t="shared" si="10"/>
        <v>15</v>
      </c>
      <c r="AT16" s="18">
        <f>AR16+AJ16+AB16+J16+S16</f>
        <v>367</v>
      </c>
      <c r="AU16" s="19">
        <f>SUM(AS16:AS19)</f>
        <v>30</v>
      </c>
      <c r="AV16" s="19">
        <f>SUM(AT16:AT19)</f>
        <v>603</v>
      </c>
    </row>
    <row r="17" spans="1:48" ht="42.75" customHeight="1" thickBot="1" x14ac:dyDescent="0.4">
      <c r="A17" s="20" t="s">
        <v>52</v>
      </c>
      <c r="B17" s="14">
        <v>36</v>
      </c>
      <c r="C17" s="15"/>
      <c r="D17" s="15"/>
      <c r="E17" s="15"/>
      <c r="F17" s="15"/>
      <c r="G17" s="15"/>
      <c r="H17" s="15"/>
      <c r="I17" s="16">
        <f t="shared" si="0"/>
        <v>1</v>
      </c>
      <c r="J17" s="17">
        <f t="shared" si="1"/>
        <v>36</v>
      </c>
      <c r="K17" s="14">
        <v>25</v>
      </c>
      <c r="L17" s="15"/>
      <c r="M17" s="15"/>
      <c r="N17" s="15"/>
      <c r="O17" s="15"/>
      <c r="P17" s="15"/>
      <c r="Q17" s="15"/>
      <c r="R17" s="17">
        <f t="shared" si="2"/>
        <v>1</v>
      </c>
      <c r="S17" s="17">
        <f t="shared" si="3"/>
        <v>25</v>
      </c>
      <c r="T17" s="14">
        <v>23</v>
      </c>
      <c r="U17" s="15"/>
      <c r="V17" s="15"/>
      <c r="W17" s="15"/>
      <c r="X17" s="15"/>
      <c r="Y17" s="15"/>
      <c r="Z17" s="15"/>
      <c r="AA17" s="17">
        <f t="shared" si="4"/>
        <v>1</v>
      </c>
      <c r="AB17" s="17">
        <f t="shared" si="5"/>
        <v>23</v>
      </c>
      <c r="AC17" s="14">
        <v>33</v>
      </c>
      <c r="AD17" s="15"/>
      <c r="AE17" s="15"/>
      <c r="AF17" s="15"/>
      <c r="AG17" s="15"/>
      <c r="AH17" s="15"/>
      <c r="AI17" s="17">
        <f t="shared" si="6"/>
        <v>1</v>
      </c>
      <c r="AJ17" s="17">
        <f t="shared" si="7"/>
        <v>33</v>
      </c>
      <c r="AK17" s="14">
        <v>19</v>
      </c>
      <c r="AL17" s="15"/>
      <c r="AM17" s="15"/>
      <c r="AN17" s="15"/>
      <c r="AO17" s="15"/>
      <c r="AP17" s="15"/>
      <c r="AQ17" s="17">
        <f t="shared" si="8"/>
        <v>1</v>
      </c>
      <c r="AR17" s="17">
        <f t="shared" si="9"/>
        <v>19</v>
      </c>
      <c r="AS17" s="15">
        <f t="shared" si="10"/>
        <v>5</v>
      </c>
      <c r="AT17" s="18">
        <f t="shared" si="11"/>
        <v>136</v>
      </c>
      <c r="AU17" s="19"/>
      <c r="AV17" s="19"/>
    </row>
    <row r="18" spans="1:48" ht="43.5" customHeight="1" thickBot="1" x14ac:dyDescent="0.4">
      <c r="A18" s="20" t="s">
        <v>53</v>
      </c>
      <c r="B18" s="14">
        <v>9</v>
      </c>
      <c r="C18" s="15"/>
      <c r="D18" s="15"/>
      <c r="E18" s="15"/>
      <c r="F18" s="15"/>
      <c r="G18" s="15"/>
      <c r="H18" s="15"/>
      <c r="I18" s="16">
        <f t="shared" si="0"/>
        <v>1</v>
      </c>
      <c r="J18" s="17">
        <f t="shared" si="1"/>
        <v>9</v>
      </c>
      <c r="K18" s="14">
        <v>13</v>
      </c>
      <c r="L18" s="15"/>
      <c r="M18" s="15"/>
      <c r="N18" s="15"/>
      <c r="O18" s="15"/>
      <c r="P18" s="15"/>
      <c r="Q18" s="15"/>
      <c r="R18" s="17">
        <f t="shared" si="2"/>
        <v>1</v>
      </c>
      <c r="S18" s="17">
        <f t="shared" si="3"/>
        <v>13</v>
      </c>
      <c r="T18" s="14">
        <v>9</v>
      </c>
      <c r="U18" s="15"/>
      <c r="V18" s="15"/>
      <c r="W18" s="15"/>
      <c r="X18" s="15"/>
      <c r="Y18" s="15"/>
      <c r="Z18" s="15"/>
      <c r="AA18" s="17">
        <f t="shared" si="4"/>
        <v>1</v>
      </c>
      <c r="AB18" s="17">
        <f t="shared" si="5"/>
        <v>9</v>
      </c>
      <c r="AC18" s="14">
        <v>6</v>
      </c>
      <c r="AD18" s="15"/>
      <c r="AE18" s="15"/>
      <c r="AF18" s="15"/>
      <c r="AG18" s="15"/>
      <c r="AH18" s="15"/>
      <c r="AI18" s="17">
        <f t="shared" si="6"/>
        <v>1</v>
      </c>
      <c r="AJ18" s="17">
        <f t="shared" si="7"/>
        <v>6</v>
      </c>
      <c r="AK18" s="14">
        <v>12</v>
      </c>
      <c r="AL18" s="15"/>
      <c r="AM18" s="15"/>
      <c r="AN18" s="15"/>
      <c r="AO18" s="15"/>
      <c r="AP18" s="15"/>
      <c r="AQ18" s="17">
        <f t="shared" si="8"/>
        <v>1</v>
      </c>
      <c r="AR18" s="17">
        <f t="shared" si="9"/>
        <v>12</v>
      </c>
      <c r="AS18" s="15">
        <f t="shared" si="10"/>
        <v>5</v>
      </c>
      <c r="AT18" s="18">
        <f t="shared" si="11"/>
        <v>49</v>
      </c>
      <c r="AU18" s="19"/>
      <c r="AV18" s="19"/>
    </row>
    <row r="19" spans="1:48" ht="45.75" customHeight="1" thickBot="1" x14ac:dyDescent="0.4">
      <c r="A19" s="20" t="s">
        <v>54</v>
      </c>
      <c r="B19" s="14">
        <v>12</v>
      </c>
      <c r="C19" s="15"/>
      <c r="D19" s="15"/>
      <c r="E19" s="15"/>
      <c r="F19" s="15"/>
      <c r="G19" s="15"/>
      <c r="H19" s="15"/>
      <c r="I19" s="16">
        <f t="shared" si="0"/>
        <v>1</v>
      </c>
      <c r="J19" s="17">
        <f t="shared" si="1"/>
        <v>12</v>
      </c>
      <c r="K19" s="14">
        <v>10</v>
      </c>
      <c r="L19" s="15"/>
      <c r="M19" s="15"/>
      <c r="N19" s="15"/>
      <c r="O19" s="15"/>
      <c r="P19" s="15"/>
      <c r="Q19" s="15"/>
      <c r="R19" s="17">
        <f t="shared" si="2"/>
        <v>1</v>
      </c>
      <c r="S19" s="17">
        <f t="shared" si="3"/>
        <v>10</v>
      </c>
      <c r="T19" s="14">
        <v>11</v>
      </c>
      <c r="U19" s="15"/>
      <c r="V19" s="15"/>
      <c r="W19" s="15"/>
      <c r="X19" s="15"/>
      <c r="Y19" s="15"/>
      <c r="Z19" s="15"/>
      <c r="AA19" s="17">
        <f t="shared" si="4"/>
        <v>1</v>
      </c>
      <c r="AB19" s="17">
        <f t="shared" si="5"/>
        <v>11</v>
      </c>
      <c r="AC19" s="14">
        <v>8</v>
      </c>
      <c r="AD19" s="15"/>
      <c r="AE19" s="15"/>
      <c r="AF19" s="15"/>
      <c r="AG19" s="15"/>
      <c r="AH19" s="15"/>
      <c r="AI19" s="17">
        <f t="shared" si="6"/>
        <v>1</v>
      </c>
      <c r="AJ19" s="17">
        <f>SUM(AC19:AH19)</f>
        <v>8</v>
      </c>
      <c r="AK19" s="14">
        <v>10</v>
      </c>
      <c r="AL19" s="15"/>
      <c r="AM19" s="15"/>
      <c r="AN19" s="15"/>
      <c r="AO19" s="15"/>
      <c r="AP19" s="15"/>
      <c r="AQ19" s="17">
        <f t="shared" si="8"/>
        <v>1</v>
      </c>
      <c r="AR19" s="17">
        <f t="shared" si="9"/>
        <v>10</v>
      </c>
      <c r="AS19" s="15">
        <f t="shared" si="10"/>
        <v>5</v>
      </c>
      <c r="AT19" s="18">
        <f t="shared" si="11"/>
        <v>51</v>
      </c>
      <c r="AU19" s="19"/>
      <c r="AV19" s="19"/>
    </row>
    <row r="20" spans="1:48" ht="33" customHeight="1" thickBot="1" x14ac:dyDescent="0.4">
      <c r="A20" s="13" t="s">
        <v>55</v>
      </c>
      <c r="B20" s="14">
        <v>26</v>
      </c>
      <c r="C20" s="14">
        <v>27</v>
      </c>
      <c r="D20" s="14">
        <v>28</v>
      </c>
      <c r="E20" s="15"/>
      <c r="F20" s="15"/>
      <c r="G20" s="15"/>
      <c r="H20" s="15"/>
      <c r="I20" s="16">
        <f t="shared" si="0"/>
        <v>3</v>
      </c>
      <c r="J20" s="17">
        <f t="shared" si="1"/>
        <v>81</v>
      </c>
      <c r="K20" s="14">
        <v>29</v>
      </c>
      <c r="L20" s="14">
        <v>29</v>
      </c>
      <c r="M20" s="14">
        <v>30</v>
      </c>
      <c r="N20" s="15"/>
      <c r="O20" s="15"/>
      <c r="P20" s="15"/>
      <c r="Q20" s="15"/>
      <c r="R20" s="17">
        <f t="shared" si="2"/>
        <v>3</v>
      </c>
      <c r="S20" s="17">
        <f t="shared" si="3"/>
        <v>88</v>
      </c>
      <c r="T20" s="14">
        <v>32</v>
      </c>
      <c r="U20" s="14">
        <v>28</v>
      </c>
      <c r="V20" s="14">
        <v>31</v>
      </c>
      <c r="W20" s="15"/>
      <c r="X20" s="15"/>
      <c r="Y20" s="15"/>
      <c r="Z20" s="15"/>
      <c r="AA20" s="17">
        <f t="shared" si="4"/>
        <v>3</v>
      </c>
      <c r="AB20" s="17">
        <f t="shared" si="5"/>
        <v>91</v>
      </c>
      <c r="AC20" s="14">
        <v>30</v>
      </c>
      <c r="AD20" s="14">
        <v>29</v>
      </c>
      <c r="AE20" s="14">
        <v>25</v>
      </c>
      <c r="AF20" s="15"/>
      <c r="AG20" s="15"/>
      <c r="AH20" s="15"/>
      <c r="AI20" s="17">
        <f t="shared" si="6"/>
        <v>3</v>
      </c>
      <c r="AJ20" s="17">
        <f t="shared" si="7"/>
        <v>84</v>
      </c>
      <c r="AK20" s="14">
        <v>33</v>
      </c>
      <c r="AL20" s="14">
        <v>34</v>
      </c>
      <c r="AM20" s="14">
        <v>34</v>
      </c>
      <c r="AN20" s="15"/>
      <c r="AO20" s="15"/>
      <c r="AP20" s="15"/>
      <c r="AQ20" s="17">
        <f t="shared" si="8"/>
        <v>3</v>
      </c>
      <c r="AR20" s="17">
        <f t="shared" si="9"/>
        <v>101</v>
      </c>
      <c r="AS20" s="15">
        <f t="shared" si="10"/>
        <v>15</v>
      </c>
      <c r="AT20" s="18">
        <f t="shared" si="11"/>
        <v>445</v>
      </c>
      <c r="AU20" s="19">
        <f>SUM(AS20:AS23)</f>
        <v>27</v>
      </c>
      <c r="AV20" s="19">
        <f>SUM(AT20:AT23)</f>
        <v>633</v>
      </c>
    </row>
    <row r="21" spans="1:48" ht="37.5" customHeight="1" thickBot="1" x14ac:dyDescent="0.4">
      <c r="A21" s="20" t="s">
        <v>56</v>
      </c>
      <c r="B21" s="14">
        <v>13</v>
      </c>
      <c r="C21" s="15"/>
      <c r="D21" s="15"/>
      <c r="E21" s="15"/>
      <c r="F21" s="15"/>
      <c r="G21" s="15"/>
      <c r="H21" s="15"/>
      <c r="I21" s="16">
        <f t="shared" si="0"/>
        <v>1</v>
      </c>
      <c r="J21" s="17">
        <f t="shared" si="1"/>
        <v>13</v>
      </c>
      <c r="K21" s="14">
        <v>19</v>
      </c>
      <c r="L21" s="15"/>
      <c r="M21" s="15"/>
      <c r="N21" s="15"/>
      <c r="O21" s="15"/>
      <c r="P21" s="15"/>
      <c r="Q21" s="15"/>
      <c r="R21" s="17">
        <f t="shared" si="2"/>
        <v>1</v>
      </c>
      <c r="S21" s="17">
        <f t="shared" si="3"/>
        <v>19</v>
      </c>
      <c r="T21" s="14">
        <v>17</v>
      </c>
      <c r="U21" s="15"/>
      <c r="V21" s="15"/>
      <c r="W21" s="15"/>
      <c r="X21" s="15"/>
      <c r="Y21" s="15"/>
      <c r="Z21" s="15"/>
      <c r="AA21" s="17">
        <f t="shared" si="4"/>
        <v>1</v>
      </c>
      <c r="AB21" s="17">
        <f>SUM(T21:Z21)</f>
        <v>17</v>
      </c>
      <c r="AC21" s="14">
        <v>26</v>
      </c>
      <c r="AD21" s="15"/>
      <c r="AE21" s="15"/>
      <c r="AF21" s="15"/>
      <c r="AG21" s="15"/>
      <c r="AH21" s="15"/>
      <c r="AI21" s="17">
        <f t="shared" si="6"/>
        <v>1</v>
      </c>
      <c r="AJ21" s="17">
        <f t="shared" si="7"/>
        <v>26</v>
      </c>
      <c r="AK21" s="14">
        <v>9</v>
      </c>
      <c r="AL21" s="15"/>
      <c r="AM21" s="15"/>
      <c r="AN21" s="15"/>
      <c r="AO21" s="15"/>
      <c r="AP21" s="15"/>
      <c r="AQ21" s="17">
        <f t="shared" si="8"/>
        <v>1</v>
      </c>
      <c r="AR21" s="17">
        <f t="shared" si="9"/>
        <v>9</v>
      </c>
      <c r="AS21" s="15">
        <f t="shared" si="10"/>
        <v>5</v>
      </c>
      <c r="AT21" s="18">
        <f t="shared" si="11"/>
        <v>84</v>
      </c>
      <c r="AU21" s="19"/>
      <c r="AV21" s="19"/>
    </row>
    <row r="22" spans="1:48" ht="31.5" customHeight="1" thickBot="1" x14ac:dyDescent="0.4">
      <c r="A22" s="20" t="s">
        <v>57</v>
      </c>
      <c r="B22" s="15">
        <v>13</v>
      </c>
      <c r="C22" s="15"/>
      <c r="D22" s="15"/>
      <c r="E22" s="15"/>
      <c r="F22" s="15"/>
      <c r="G22" s="15"/>
      <c r="H22" s="15"/>
      <c r="I22" s="16">
        <f t="shared" si="0"/>
        <v>1</v>
      </c>
      <c r="J22" s="17">
        <f t="shared" si="1"/>
        <v>13</v>
      </c>
      <c r="K22" s="15"/>
      <c r="L22" s="15"/>
      <c r="M22" s="15"/>
      <c r="N22" s="15"/>
      <c r="O22" s="15"/>
      <c r="P22" s="15"/>
      <c r="Q22" s="15"/>
      <c r="R22" s="17">
        <f t="shared" si="2"/>
        <v>0</v>
      </c>
      <c r="S22" s="17">
        <f t="shared" si="3"/>
        <v>0</v>
      </c>
      <c r="T22" s="15"/>
      <c r="U22" s="15"/>
      <c r="V22" s="15"/>
      <c r="W22" s="15"/>
      <c r="X22" s="15"/>
      <c r="Y22" s="15"/>
      <c r="Z22" s="15"/>
      <c r="AA22" s="17">
        <f t="shared" si="4"/>
        <v>0</v>
      </c>
      <c r="AB22" s="17">
        <f t="shared" ref="AB22" si="12">SUM(T22:Z22)</f>
        <v>0</v>
      </c>
      <c r="AC22" s="15"/>
      <c r="AD22" s="15"/>
      <c r="AE22" s="15"/>
      <c r="AF22" s="15"/>
      <c r="AG22" s="15"/>
      <c r="AH22" s="15"/>
      <c r="AI22" s="17">
        <f t="shared" si="6"/>
        <v>0</v>
      </c>
      <c r="AJ22" s="17">
        <f t="shared" si="7"/>
        <v>0</v>
      </c>
      <c r="AK22" s="15">
        <v>13</v>
      </c>
      <c r="AL22" s="15"/>
      <c r="AM22" s="15"/>
      <c r="AN22" s="15"/>
      <c r="AO22" s="15"/>
      <c r="AP22" s="15"/>
      <c r="AQ22" s="17">
        <f t="shared" si="8"/>
        <v>1</v>
      </c>
      <c r="AR22" s="17">
        <f t="shared" si="9"/>
        <v>13</v>
      </c>
      <c r="AS22" s="15">
        <f t="shared" si="10"/>
        <v>2</v>
      </c>
      <c r="AT22" s="18">
        <f>AR22+AJ22+AB22+J22+S22</f>
        <v>26</v>
      </c>
      <c r="AU22" s="19"/>
      <c r="AV22" s="19"/>
    </row>
    <row r="23" spans="1:48" ht="38.25" customHeight="1" thickBot="1" x14ac:dyDescent="0.4">
      <c r="A23" s="20" t="s">
        <v>58</v>
      </c>
      <c r="B23" s="14">
        <v>15</v>
      </c>
      <c r="C23" s="15"/>
      <c r="D23" s="15"/>
      <c r="E23" s="15"/>
      <c r="F23" s="15"/>
      <c r="G23" s="15"/>
      <c r="H23" s="15"/>
      <c r="I23" s="16">
        <f t="shared" si="0"/>
        <v>1</v>
      </c>
      <c r="J23" s="17">
        <f t="shared" si="1"/>
        <v>15</v>
      </c>
      <c r="K23" s="14">
        <v>11</v>
      </c>
      <c r="L23" s="15"/>
      <c r="M23" s="15"/>
      <c r="N23" s="15"/>
      <c r="O23" s="15"/>
      <c r="P23" s="15"/>
      <c r="Q23" s="15"/>
      <c r="R23" s="17">
        <f t="shared" si="2"/>
        <v>1</v>
      </c>
      <c r="S23" s="17">
        <f t="shared" si="3"/>
        <v>11</v>
      </c>
      <c r="T23" s="14">
        <v>18</v>
      </c>
      <c r="U23" s="15"/>
      <c r="V23" s="15"/>
      <c r="W23" s="15"/>
      <c r="X23" s="15"/>
      <c r="Y23" s="15"/>
      <c r="Z23" s="15"/>
      <c r="AA23" s="17">
        <f t="shared" si="4"/>
        <v>1</v>
      </c>
      <c r="AB23" s="17">
        <f t="shared" si="5"/>
        <v>18</v>
      </c>
      <c r="AC23" s="14">
        <v>21</v>
      </c>
      <c r="AD23" s="15"/>
      <c r="AE23" s="15"/>
      <c r="AF23" s="15"/>
      <c r="AG23" s="15"/>
      <c r="AH23" s="15"/>
      <c r="AI23" s="17">
        <f t="shared" si="6"/>
        <v>1</v>
      </c>
      <c r="AJ23" s="17">
        <f t="shared" si="7"/>
        <v>21</v>
      </c>
      <c r="AK23" s="14">
        <v>13</v>
      </c>
      <c r="AL23" s="15"/>
      <c r="AM23" s="15"/>
      <c r="AN23" s="15"/>
      <c r="AO23" s="15"/>
      <c r="AP23" s="15"/>
      <c r="AQ23" s="17">
        <f t="shared" si="8"/>
        <v>1</v>
      </c>
      <c r="AR23" s="17">
        <f t="shared" si="9"/>
        <v>13</v>
      </c>
      <c r="AS23" s="15">
        <f t="shared" si="10"/>
        <v>5</v>
      </c>
      <c r="AT23" s="18">
        <f t="shared" si="11"/>
        <v>78</v>
      </c>
      <c r="AU23" s="19"/>
      <c r="AV23" s="19"/>
    </row>
    <row r="24" spans="1:48" ht="44.25" customHeight="1" thickBot="1" x14ac:dyDescent="0.4">
      <c r="A24" s="13" t="s">
        <v>59</v>
      </c>
      <c r="B24" s="14">
        <v>29</v>
      </c>
      <c r="C24" s="14">
        <v>22</v>
      </c>
      <c r="D24" s="14">
        <v>23</v>
      </c>
      <c r="E24" s="14">
        <v>22</v>
      </c>
      <c r="F24" s="14"/>
      <c r="G24" s="14">
        <v>21</v>
      </c>
      <c r="H24" s="14">
        <v>24</v>
      </c>
      <c r="I24" s="16">
        <f>COUNT(B24:H24)</f>
        <v>6</v>
      </c>
      <c r="J24" s="17">
        <f t="shared" si="1"/>
        <v>141</v>
      </c>
      <c r="K24" s="14">
        <v>28</v>
      </c>
      <c r="L24" s="14">
        <v>31</v>
      </c>
      <c r="M24" s="14">
        <v>33</v>
      </c>
      <c r="N24" s="14">
        <v>26</v>
      </c>
      <c r="O24" s="15"/>
      <c r="P24" s="15"/>
      <c r="Q24" s="15"/>
      <c r="R24" s="17">
        <f t="shared" si="2"/>
        <v>4</v>
      </c>
      <c r="S24" s="17">
        <f t="shared" si="3"/>
        <v>118</v>
      </c>
      <c r="T24" s="14">
        <v>23</v>
      </c>
      <c r="U24" s="14">
        <v>22</v>
      </c>
      <c r="V24" s="14">
        <v>29</v>
      </c>
      <c r="W24" s="14">
        <v>21</v>
      </c>
      <c r="X24" s="14">
        <v>30</v>
      </c>
      <c r="Y24" s="14"/>
      <c r="Z24" s="14">
        <v>18</v>
      </c>
      <c r="AA24" s="17">
        <f t="shared" si="4"/>
        <v>6</v>
      </c>
      <c r="AB24" s="17">
        <f t="shared" si="5"/>
        <v>143</v>
      </c>
      <c r="AC24" s="14">
        <v>24</v>
      </c>
      <c r="AD24" s="14">
        <v>30</v>
      </c>
      <c r="AE24" s="14">
        <v>24</v>
      </c>
      <c r="AF24" s="14">
        <v>28</v>
      </c>
      <c r="AG24" s="14">
        <v>24</v>
      </c>
      <c r="AH24" s="15"/>
      <c r="AI24" s="17">
        <f t="shared" si="6"/>
        <v>5</v>
      </c>
      <c r="AJ24" s="17">
        <f t="shared" si="7"/>
        <v>130</v>
      </c>
      <c r="AK24" s="14">
        <v>36</v>
      </c>
      <c r="AL24" s="14">
        <v>25</v>
      </c>
      <c r="AM24" s="14">
        <v>28</v>
      </c>
      <c r="AN24" s="14">
        <v>24</v>
      </c>
      <c r="AO24" s="14">
        <v>19</v>
      </c>
      <c r="AP24" s="14">
        <v>17</v>
      </c>
      <c r="AQ24" s="17">
        <f t="shared" si="8"/>
        <v>6</v>
      </c>
      <c r="AR24" s="17">
        <f t="shared" si="9"/>
        <v>149</v>
      </c>
      <c r="AS24" s="15">
        <f t="shared" si="10"/>
        <v>27</v>
      </c>
      <c r="AT24" s="18">
        <f t="shared" si="11"/>
        <v>681</v>
      </c>
      <c r="AU24" s="19">
        <f>SUM(AS24:AS26)</f>
        <v>39</v>
      </c>
      <c r="AV24" s="19">
        <f>SUM(AT24:AT26)</f>
        <v>962</v>
      </c>
    </row>
    <row r="25" spans="1:48" ht="44.25" customHeight="1" thickBot="1" x14ac:dyDescent="0.4">
      <c r="A25" s="20" t="s">
        <v>60</v>
      </c>
      <c r="B25" s="14"/>
      <c r="C25" s="14"/>
      <c r="D25" s="14"/>
      <c r="E25" s="14"/>
      <c r="F25" s="14"/>
      <c r="G25" s="14"/>
      <c r="H25" s="14"/>
      <c r="I25" s="16"/>
      <c r="J25" s="17"/>
      <c r="K25" s="14"/>
      <c r="L25" s="14"/>
      <c r="M25" s="14"/>
      <c r="N25" s="14"/>
      <c r="O25" s="15"/>
      <c r="P25" s="15"/>
      <c r="Q25" s="15"/>
      <c r="R25" s="17"/>
      <c r="S25" s="17"/>
      <c r="T25" s="14"/>
      <c r="U25" s="14"/>
      <c r="V25" s="14"/>
      <c r="W25" s="14"/>
      <c r="X25" s="14"/>
      <c r="Y25" s="14"/>
      <c r="Z25" s="14"/>
      <c r="AA25" s="17"/>
      <c r="AB25" s="17"/>
      <c r="AC25" s="14"/>
      <c r="AD25" s="14"/>
      <c r="AE25" s="14"/>
      <c r="AF25" s="14"/>
      <c r="AG25" s="14"/>
      <c r="AH25" s="15"/>
      <c r="AI25" s="17"/>
      <c r="AJ25" s="17">
        <f t="shared" si="7"/>
        <v>0</v>
      </c>
      <c r="AK25" s="14"/>
      <c r="AL25" s="14"/>
      <c r="AM25" s="14"/>
      <c r="AN25" s="14"/>
      <c r="AO25" s="14"/>
      <c r="AP25" s="14"/>
      <c r="AQ25" s="17"/>
      <c r="AR25" s="17"/>
      <c r="AS25" s="15"/>
      <c r="AT25" s="18">
        <f t="shared" si="11"/>
        <v>0</v>
      </c>
      <c r="AU25" s="19"/>
      <c r="AV25" s="19"/>
    </row>
    <row r="26" spans="1:48" ht="33.75" customHeight="1" thickBot="1" x14ac:dyDescent="0.4">
      <c r="A26" s="20" t="s">
        <v>61</v>
      </c>
      <c r="B26" s="14">
        <v>24</v>
      </c>
      <c r="C26" s="14">
        <v>27</v>
      </c>
      <c r="D26" s="15"/>
      <c r="E26" s="15"/>
      <c r="F26" s="15"/>
      <c r="G26" s="15"/>
      <c r="H26" s="15"/>
      <c r="I26" s="16">
        <f t="shared" si="0"/>
        <v>2</v>
      </c>
      <c r="J26" s="17">
        <f t="shared" si="1"/>
        <v>51</v>
      </c>
      <c r="K26" s="14">
        <v>23</v>
      </c>
      <c r="L26" s="14">
        <v>26</v>
      </c>
      <c r="M26" s="14">
        <v>21</v>
      </c>
      <c r="N26" s="15"/>
      <c r="O26" s="15"/>
      <c r="P26" s="15"/>
      <c r="Q26" s="15"/>
      <c r="R26" s="17">
        <f t="shared" si="2"/>
        <v>3</v>
      </c>
      <c r="S26" s="17">
        <f t="shared" si="3"/>
        <v>70</v>
      </c>
      <c r="T26" s="14">
        <v>23</v>
      </c>
      <c r="U26" s="14">
        <v>19</v>
      </c>
      <c r="V26" s="15"/>
      <c r="W26" s="15"/>
      <c r="X26" s="15"/>
      <c r="Y26" s="15"/>
      <c r="Z26" s="15"/>
      <c r="AA26" s="17">
        <f>COUNT(T26:Z26)</f>
        <v>2</v>
      </c>
      <c r="AB26" s="17">
        <f t="shared" si="5"/>
        <v>42</v>
      </c>
      <c r="AC26" s="14">
        <v>23</v>
      </c>
      <c r="AD26" s="14">
        <v>25</v>
      </c>
      <c r="AE26" s="14">
        <v>18</v>
      </c>
      <c r="AF26" s="15"/>
      <c r="AG26" s="15"/>
      <c r="AH26" s="15"/>
      <c r="AI26" s="17">
        <f t="shared" si="6"/>
        <v>3</v>
      </c>
      <c r="AJ26" s="17">
        <f t="shared" si="7"/>
        <v>66</v>
      </c>
      <c r="AK26" s="14">
        <v>27</v>
      </c>
      <c r="AL26" s="14">
        <v>25</v>
      </c>
      <c r="AM26" s="15"/>
      <c r="AN26" s="15"/>
      <c r="AO26" s="15"/>
      <c r="AP26" s="15"/>
      <c r="AQ26" s="17">
        <f t="shared" si="8"/>
        <v>2</v>
      </c>
      <c r="AR26" s="17">
        <f t="shared" si="9"/>
        <v>52</v>
      </c>
      <c r="AS26" s="15">
        <f t="shared" si="10"/>
        <v>12</v>
      </c>
      <c r="AT26" s="18">
        <f t="shared" si="11"/>
        <v>281</v>
      </c>
      <c r="AU26" s="19"/>
      <c r="AV26" s="19"/>
    </row>
    <row r="27" spans="1:48" ht="65.25" customHeight="1" thickBot="1" x14ac:dyDescent="0.4">
      <c r="A27" s="13" t="s">
        <v>62</v>
      </c>
      <c r="B27" s="14">
        <v>24</v>
      </c>
      <c r="C27" s="14">
        <v>26</v>
      </c>
      <c r="D27" s="15"/>
      <c r="E27" s="15"/>
      <c r="F27" s="15"/>
      <c r="G27" s="15"/>
      <c r="H27" s="15"/>
      <c r="I27" s="16">
        <f t="shared" si="0"/>
        <v>2</v>
      </c>
      <c r="J27" s="17">
        <f t="shared" si="1"/>
        <v>50</v>
      </c>
      <c r="K27" s="14">
        <v>28</v>
      </c>
      <c r="L27" s="14">
        <v>28</v>
      </c>
      <c r="M27" s="15"/>
      <c r="N27" s="15"/>
      <c r="O27" s="15"/>
      <c r="P27" s="15"/>
      <c r="Q27" s="15"/>
      <c r="R27" s="17">
        <f t="shared" si="2"/>
        <v>2</v>
      </c>
      <c r="S27" s="17">
        <f t="shared" si="3"/>
        <v>56</v>
      </c>
      <c r="T27" s="14">
        <v>27</v>
      </c>
      <c r="U27" s="14">
        <v>29</v>
      </c>
      <c r="V27" s="15"/>
      <c r="W27" s="15"/>
      <c r="X27" s="15"/>
      <c r="Y27" s="15"/>
      <c r="Z27" s="15"/>
      <c r="AA27" s="17">
        <f t="shared" si="4"/>
        <v>2</v>
      </c>
      <c r="AB27" s="17">
        <f t="shared" si="5"/>
        <v>56</v>
      </c>
      <c r="AC27" s="14">
        <v>36</v>
      </c>
      <c r="AD27" s="14">
        <v>37</v>
      </c>
      <c r="AE27" s="15"/>
      <c r="AF27" s="15"/>
      <c r="AG27" s="15"/>
      <c r="AH27" s="15"/>
      <c r="AI27" s="17">
        <f t="shared" si="6"/>
        <v>2</v>
      </c>
      <c r="AJ27" s="17">
        <f t="shared" si="7"/>
        <v>73</v>
      </c>
      <c r="AK27" s="14">
        <v>30</v>
      </c>
      <c r="AL27" s="14">
        <v>25</v>
      </c>
      <c r="AM27" s="15"/>
      <c r="AN27" s="15"/>
      <c r="AO27" s="15"/>
      <c r="AP27" s="15"/>
      <c r="AQ27" s="17">
        <f t="shared" si="8"/>
        <v>2</v>
      </c>
      <c r="AR27" s="17">
        <f t="shared" si="9"/>
        <v>55</v>
      </c>
      <c r="AS27" s="15">
        <f>AQ27+AI27+AA27+R27+I27</f>
        <v>10</v>
      </c>
      <c r="AT27" s="18">
        <f t="shared" si="11"/>
        <v>290</v>
      </c>
      <c r="AU27" s="19">
        <f>AS27</f>
        <v>10</v>
      </c>
      <c r="AV27" s="19">
        <f>AT27</f>
        <v>290</v>
      </c>
    </row>
    <row r="28" spans="1:48" ht="56.25" customHeight="1" thickBot="1" x14ac:dyDescent="0.4">
      <c r="A28" s="13" t="s">
        <v>63</v>
      </c>
      <c r="B28" s="14">
        <v>19</v>
      </c>
      <c r="C28" s="14">
        <v>19</v>
      </c>
      <c r="D28" s="15"/>
      <c r="E28" s="15"/>
      <c r="F28" s="15"/>
      <c r="G28" s="15"/>
      <c r="H28" s="15"/>
      <c r="I28" s="16">
        <f t="shared" si="0"/>
        <v>2</v>
      </c>
      <c r="J28" s="17">
        <f t="shared" si="1"/>
        <v>38</v>
      </c>
      <c r="K28" s="14">
        <v>39</v>
      </c>
      <c r="L28" s="15"/>
      <c r="M28" s="15"/>
      <c r="N28" s="15"/>
      <c r="O28" s="15"/>
      <c r="P28" s="15"/>
      <c r="Q28" s="15"/>
      <c r="R28" s="17">
        <f>COUNT(K28:Q28)</f>
        <v>1</v>
      </c>
      <c r="S28" s="17">
        <f t="shared" si="3"/>
        <v>39</v>
      </c>
      <c r="T28" s="14">
        <v>21</v>
      </c>
      <c r="U28" s="14">
        <v>22</v>
      </c>
      <c r="V28" s="15"/>
      <c r="W28" s="15"/>
      <c r="X28" s="15"/>
      <c r="Y28" s="15"/>
      <c r="Z28" s="15"/>
      <c r="AA28" s="17">
        <f t="shared" si="4"/>
        <v>2</v>
      </c>
      <c r="AB28" s="17">
        <f t="shared" si="5"/>
        <v>43</v>
      </c>
      <c r="AC28" s="14">
        <v>24</v>
      </c>
      <c r="AD28" s="14">
        <v>25</v>
      </c>
      <c r="AE28" s="15"/>
      <c r="AF28" s="15"/>
      <c r="AG28" s="15"/>
      <c r="AH28" s="15"/>
      <c r="AI28" s="17">
        <f>COUNT(AC28:AH28)</f>
        <v>2</v>
      </c>
      <c r="AJ28" s="17">
        <f t="shared" si="7"/>
        <v>49</v>
      </c>
      <c r="AK28" s="14">
        <v>28</v>
      </c>
      <c r="AL28" s="14">
        <v>31</v>
      </c>
      <c r="AM28" s="15"/>
      <c r="AN28" s="15"/>
      <c r="AO28" s="15"/>
      <c r="AP28" s="15"/>
      <c r="AQ28" s="17">
        <f t="shared" si="8"/>
        <v>2</v>
      </c>
      <c r="AR28" s="17">
        <f t="shared" si="9"/>
        <v>59</v>
      </c>
      <c r="AS28" s="15">
        <f t="shared" si="10"/>
        <v>9</v>
      </c>
      <c r="AT28" s="18">
        <f t="shared" si="11"/>
        <v>228</v>
      </c>
      <c r="AU28" s="19">
        <f>AS28</f>
        <v>9</v>
      </c>
      <c r="AV28" s="19">
        <f>AT28</f>
        <v>228</v>
      </c>
    </row>
    <row r="29" spans="1:48" ht="49.5" customHeight="1" thickBot="1" x14ac:dyDescent="0.4">
      <c r="A29" s="20" t="s">
        <v>64</v>
      </c>
      <c r="B29" s="15"/>
      <c r="C29" s="15"/>
      <c r="D29" s="15"/>
      <c r="E29" s="15"/>
      <c r="F29" s="15"/>
      <c r="G29" s="15"/>
      <c r="H29" s="15"/>
      <c r="I29" s="21">
        <f>SUM(I9:I28)</f>
        <v>37</v>
      </c>
      <c r="J29" s="22">
        <f>SUM(J9:J28)</f>
        <v>919</v>
      </c>
      <c r="K29" s="22"/>
      <c r="L29" s="22"/>
      <c r="M29" s="22"/>
      <c r="N29" s="22"/>
      <c r="O29" s="22"/>
      <c r="P29" s="22"/>
      <c r="Q29" s="22"/>
      <c r="R29" s="21">
        <f>SUM(R9:R28)</f>
        <v>36</v>
      </c>
      <c r="S29" s="22">
        <f>SUM(S9:S28)</f>
        <v>982</v>
      </c>
      <c r="T29" s="22"/>
      <c r="U29" s="22"/>
      <c r="V29" s="22"/>
      <c r="W29" s="22"/>
      <c r="X29" s="22"/>
      <c r="Y29" s="22"/>
      <c r="Z29" s="22"/>
      <c r="AA29" s="21">
        <f>SUM(AA9:AA28)</f>
        <v>38</v>
      </c>
      <c r="AB29" s="17">
        <f>SUM(AB9:AB28)</f>
        <v>947</v>
      </c>
      <c r="AC29" s="17"/>
      <c r="AD29" s="17"/>
      <c r="AE29" s="17"/>
      <c r="AF29" s="17"/>
      <c r="AG29" s="17"/>
      <c r="AH29" s="17"/>
      <c r="AI29" s="17">
        <f t="shared" ref="AI29" si="13">SUM(AI9:AI28)</f>
        <v>36</v>
      </c>
      <c r="AJ29" s="22">
        <f>SUM(AJ9:AJ28)</f>
        <v>920</v>
      </c>
      <c r="AK29" s="22"/>
      <c r="AL29" s="22"/>
      <c r="AM29" s="22"/>
      <c r="AN29" s="22"/>
      <c r="AO29" s="22"/>
      <c r="AP29" s="22"/>
      <c r="AQ29" s="22">
        <f t="shared" ref="AQ29:AV29" si="14">SUM(AQ9:AQ28)</f>
        <v>38</v>
      </c>
      <c r="AR29" s="22">
        <f t="shared" si="14"/>
        <v>944</v>
      </c>
      <c r="AS29" s="15">
        <f t="shared" si="14"/>
        <v>185</v>
      </c>
      <c r="AT29" s="18">
        <f>SUM(AT9:AT28)</f>
        <v>4712</v>
      </c>
      <c r="AU29" s="18">
        <f t="shared" si="14"/>
        <v>185</v>
      </c>
      <c r="AV29" s="18">
        <f t="shared" si="14"/>
        <v>4712</v>
      </c>
    </row>
    <row r="30" spans="1:48" ht="21" thickBot="1" x14ac:dyDescent="0.35">
      <c r="A30" s="23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5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6"/>
      <c r="AU30" s="27"/>
      <c r="AV30" s="27"/>
    </row>
    <row r="38" spans="1:44" ht="36" x14ac:dyDescent="0.55000000000000004">
      <c r="A38" s="32" t="s">
        <v>65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AM38" s="33" t="s">
        <v>66</v>
      </c>
      <c r="AN38" s="34"/>
      <c r="AO38" s="34"/>
      <c r="AP38" s="34"/>
      <c r="AQ38" s="34"/>
      <c r="AR38" s="34"/>
    </row>
    <row r="39" spans="1:44" ht="36" x14ac:dyDescent="0.55000000000000004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</sheetData>
  <mergeCells count="6">
    <mergeCell ref="AS2:AV2"/>
    <mergeCell ref="AS3:AV3"/>
    <mergeCell ref="AS4:AV4"/>
    <mergeCell ref="H7:AI7"/>
    <mergeCell ref="A38:L38"/>
    <mergeCell ref="AM38:AR38"/>
  </mergeCells>
  <pageMargins left="0.25" right="0.25" top="0.75" bottom="0.75" header="0.3" footer="0.3"/>
  <pageSetup paperSize="9" scale="28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5-9 класи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2024-09-10T11:03:07Z</dcterms:created>
  <dcterms:modified xsi:type="dcterms:W3CDTF">2024-09-18T10:31:27Z</dcterms:modified>
</cp:coreProperties>
</file>