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ІШЕННЯ МЕРЕЖА\"/>
    </mc:Choice>
  </mc:AlternateContent>
  <xr:revisionPtr revIDLastSave="0" documentId="13_ncr:1_{1E6F7F0E-8688-47C2-AE93-52B9D79A796F}" xr6:coauthVersionLast="47" xr6:coauthVersionMax="47" xr10:uidLastSave="{00000000-0000-0000-0000-000000000000}"/>
  <bookViews>
    <workbookView xWindow="-120" yWindow="-120" windowWidth="29040" windowHeight="15840" xr2:uid="{F13A4E6F-9619-4342-BDCB-FBD00C4FDDE8}"/>
  </bookViews>
  <sheets>
    <sheet name="1-4 класи 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2" i="1" l="1"/>
  <c r="AJ32" i="1" s="1"/>
  <c r="AG29" i="1"/>
  <c r="AF29" i="1"/>
  <c r="Y29" i="1"/>
  <c r="X29" i="1"/>
  <c r="Q29" i="1"/>
  <c r="P29" i="1"/>
  <c r="I29" i="1"/>
  <c r="AJ29" i="1" s="1"/>
  <c r="AL29" i="1" s="1"/>
  <c r="H29" i="1"/>
  <c r="AI29" i="1" s="1"/>
  <c r="AK29" i="1" s="1"/>
  <c r="AG28" i="1"/>
  <c r="Y28" i="1"/>
  <c r="AJ28" i="1" s="1"/>
  <c r="X28" i="1"/>
  <c r="AG27" i="1"/>
  <c r="AF27" i="1"/>
  <c r="Y27" i="1"/>
  <c r="X27" i="1"/>
  <c r="Q27" i="1"/>
  <c r="P27" i="1"/>
  <c r="I27" i="1"/>
  <c r="AJ27" i="1" s="1"/>
  <c r="H27" i="1"/>
  <c r="AI27" i="1" s="1"/>
  <c r="AG26" i="1"/>
  <c r="AF26" i="1"/>
  <c r="Y26" i="1"/>
  <c r="X26" i="1"/>
  <c r="Q26" i="1"/>
  <c r="P26" i="1"/>
  <c r="I26" i="1"/>
  <c r="AJ26" i="1" s="1"/>
  <c r="H26" i="1"/>
  <c r="AI26" i="1" s="1"/>
  <c r="AG25" i="1"/>
  <c r="AF25" i="1"/>
  <c r="Y25" i="1"/>
  <c r="X25" i="1"/>
  <c r="Q25" i="1"/>
  <c r="P25" i="1"/>
  <c r="I25" i="1"/>
  <c r="AJ25" i="1" s="1"/>
  <c r="AL25" i="1" s="1"/>
  <c r="H25" i="1"/>
  <c r="AI25" i="1" s="1"/>
  <c r="AK25" i="1" s="1"/>
  <c r="AG24" i="1"/>
  <c r="AF24" i="1"/>
  <c r="Y24" i="1"/>
  <c r="X24" i="1"/>
  <c r="Q24" i="1"/>
  <c r="P24" i="1"/>
  <c r="I24" i="1"/>
  <c r="AJ24" i="1" s="1"/>
  <c r="H24" i="1"/>
  <c r="AI24" i="1" s="1"/>
  <c r="AG23" i="1"/>
  <c r="AF23" i="1"/>
  <c r="Y23" i="1"/>
  <c r="X23" i="1"/>
  <c r="Q23" i="1"/>
  <c r="P23" i="1"/>
  <c r="I23" i="1"/>
  <c r="AJ23" i="1" s="1"/>
  <c r="H23" i="1"/>
  <c r="AI23" i="1" s="1"/>
  <c r="AG22" i="1"/>
  <c r="AF22" i="1"/>
  <c r="Y22" i="1"/>
  <c r="X22" i="1"/>
  <c r="Q22" i="1"/>
  <c r="P22" i="1"/>
  <c r="I22" i="1"/>
  <c r="AJ22" i="1" s="1"/>
  <c r="H22" i="1"/>
  <c r="AI22" i="1" s="1"/>
  <c r="AG21" i="1"/>
  <c r="AF21" i="1"/>
  <c r="Y21" i="1"/>
  <c r="X21" i="1"/>
  <c r="Q21" i="1"/>
  <c r="P21" i="1"/>
  <c r="I21" i="1"/>
  <c r="H21" i="1"/>
  <c r="AG20" i="1"/>
  <c r="AF20" i="1"/>
  <c r="Y20" i="1"/>
  <c r="X20" i="1"/>
  <c r="Q20" i="1"/>
  <c r="P20" i="1"/>
  <c r="I20" i="1"/>
  <c r="AJ20" i="1" s="1"/>
  <c r="H20" i="1"/>
  <c r="AI20" i="1" s="1"/>
  <c r="AG19" i="1"/>
  <c r="AF19" i="1"/>
  <c r="Y19" i="1"/>
  <c r="X19" i="1"/>
  <c r="Q19" i="1"/>
  <c r="P19" i="1"/>
  <c r="I19" i="1"/>
  <c r="AJ19" i="1" s="1"/>
  <c r="H19" i="1"/>
  <c r="AI19" i="1" s="1"/>
  <c r="AG18" i="1"/>
  <c r="AF18" i="1"/>
  <c r="Y18" i="1"/>
  <c r="X18" i="1"/>
  <c r="Q18" i="1"/>
  <c r="P18" i="1"/>
  <c r="I18" i="1"/>
  <c r="AJ18" i="1" s="1"/>
  <c r="H18" i="1"/>
  <c r="AI18" i="1" s="1"/>
  <c r="AG17" i="1"/>
  <c r="AF17" i="1"/>
  <c r="Y17" i="1"/>
  <c r="X17" i="1"/>
  <c r="Q17" i="1"/>
  <c r="P17" i="1"/>
  <c r="I17" i="1"/>
  <c r="AJ17" i="1" s="1"/>
  <c r="AL17" i="1" s="1"/>
  <c r="H17" i="1"/>
  <c r="AI17" i="1" s="1"/>
  <c r="AK17" i="1" s="1"/>
  <c r="AG16" i="1"/>
  <c r="AF16" i="1"/>
  <c r="Y16" i="1"/>
  <c r="X16" i="1"/>
  <c r="Q16" i="1"/>
  <c r="P16" i="1"/>
  <c r="I16" i="1"/>
  <c r="AJ16" i="1" s="1"/>
  <c r="H16" i="1"/>
  <c r="AI16" i="1" s="1"/>
  <c r="AG15" i="1"/>
  <c r="AF15" i="1"/>
  <c r="Y15" i="1"/>
  <c r="X15" i="1"/>
  <c r="Q15" i="1"/>
  <c r="P15" i="1"/>
  <c r="I15" i="1"/>
  <c r="AJ15" i="1" s="1"/>
  <c r="H15" i="1"/>
  <c r="AI15" i="1" s="1"/>
  <c r="AG14" i="1"/>
  <c r="AF14" i="1"/>
  <c r="Y14" i="1"/>
  <c r="X14" i="1"/>
  <c r="Q14" i="1"/>
  <c r="P14" i="1"/>
  <c r="I14" i="1"/>
  <c r="AJ14" i="1" s="1"/>
  <c r="AL14" i="1" s="1"/>
  <c r="H14" i="1"/>
  <c r="AI14" i="1" s="1"/>
  <c r="AK14" i="1" s="1"/>
  <c r="AG13" i="1"/>
  <c r="AF13" i="1"/>
  <c r="Y13" i="1"/>
  <c r="X13" i="1"/>
  <c r="Q13" i="1"/>
  <c r="P13" i="1"/>
  <c r="I13" i="1"/>
  <c r="H13" i="1"/>
  <c r="AG12" i="1"/>
  <c r="AF12" i="1"/>
  <c r="Y12" i="1"/>
  <c r="X12" i="1"/>
  <c r="Q12" i="1"/>
  <c r="P12" i="1"/>
  <c r="I12" i="1"/>
  <c r="H12" i="1"/>
  <c r="AG11" i="1"/>
  <c r="AF11" i="1"/>
  <c r="Y11" i="1"/>
  <c r="X11" i="1"/>
  <c r="Q11" i="1"/>
  <c r="P11" i="1"/>
  <c r="I11" i="1"/>
  <c r="AJ11" i="1" s="1"/>
  <c r="H11" i="1"/>
  <c r="AI11" i="1" s="1"/>
  <c r="AG10" i="1"/>
  <c r="AF10" i="1"/>
  <c r="Y10" i="1"/>
  <c r="X10" i="1"/>
  <c r="Q10" i="1"/>
  <c r="Q30" i="1" s="1"/>
  <c r="P10" i="1"/>
  <c r="P30" i="1" s="1"/>
  <c r="I10" i="1"/>
  <c r="H10" i="1"/>
  <c r="AG30" i="1" l="1"/>
  <c r="AI12" i="1"/>
  <c r="AJ12" i="1"/>
  <c r="AF30" i="1"/>
  <c r="AI21" i="1"/>
  <c r="AK21" i="1" s="1"/>
  <c r="AJ21" i="1"/>
  <c r="AL21" i="1" s="1"/>
  <c r="X30" i="1"/>
  <c r="AJ13" i="1"/>
  <c r="AL13" i="1" s="1"/>
  <c r="AI13" i="1"/>
  <c r="AK13" i="1" s="1"/>
  <c r="Y30" i="1"/>
  <c r="H30" i="1"/>
  <c r="I30" i="1"/>
  <c r="AI10" i="1"/>
  <c r="AJ10" i="1"/>
  <c r="AJ30" i="1" l="1"/>
  <c r="AL10" i="1"/>
  <c r="AL30" i="1" s="1"/>
  <c r="AK10" i="1"/>
  <c r="AK30" i="1" s="1"/>
  <c r="AI30" i="1"/>
</calcChain>
</file>

<file path=xl/sharedStrings.xml><?xml version="1.0" encoding="utf-8"?>
<sst xmlns="http://schemas.openxmlformats.org/spreadsheetml/2006/main" count="67" uniqueCount="58">
  <si>
    <t>Додаток 1</t>
  </si>
  <si>
    <t>до рішення виконавчого комітету</t>
  </si>
  <si>
    <t>від__________№_________</t>
  </si>
  <si>
    <t>Фактична мережа закладів загальної середньої освіти на 2024/2025 навчальний рік</t>
  </si>
  <si>
    <t>1-А</t>
  </si>
  <si>
    <t>1-Б</t>
  </si>
  <si>
    <t>1-В</t>
  </si>
  <si>
    <t>1-Г</t>
  </si>
  <si>
    <t>1-Д</t>
  </si>
  <si>
    <t>1-І</t>
  </si>
  <si>
    <t>к-сть класів</t>
  </si>
  <si>
    <t>к-сть учнів</t>
  </si>
  <si>
    <t>к-ть учнів ГПД</t>
  </si>
  <si>
    <t>2-А</t>
  </si>
  <si>
    <t>2-Б</t>
  </si>
  <si>
    <t>2-В</t>
  </si>
  <si>
    <t>2-Г</t>
  </si>
  <si>
    <t>2-І</t>
  </si>
  <si>
    <t>3-А</t>
  </si>
  <si>
    <t>3-Б</t>
  </si>
  <si>
    <t>3-В</t>
  </si>
  <si>
    <t>3-Г</t>
  </si>
  <si>
    <t>3-І</t>
  </si>
  <si>
    <t>4-А</t>
  </si>
  <si>
    <t>4-Б</t>
  </si>
  <si>
    <t>4-В</t>
  </si>
  <si>
    <t>4-Г</t>
  </si>
  <si>
    <t>4-І</t>
  </si>
  <si>
    <t>к-сть 1-4 класів</t>
  </si>
  <si>
    <t>к-сть учнів у 1-4 кл.</t>
  </si>
  <si>
    <t>к-сть 1-4 класів по опорному закладу</t>
  </si>
  <si>
    <t>к-сть учнів у 1-4 кл. по опорному зекладу</t>
  </si>
  <si>
    <t>ГПД (всього дітей)</t>
  </si>
  <si>
    <t>ГПД    (всього груп)</t>
  </si>
  <si>
    <t>ГПД      (всього ставок)</t>
  </si>
  <si>
    <t>Коломийський ліцей №1 імені В.Стефаника</t>
  </si>
  <si>
    <t>Корницька філія</t>
  </si>
  <si>
    <t>Воскресинцівська філія</t>
  </si>
  <si>
    <t>Коломийський ліцей №2</t>
  </si>
  <si>
    <t>Коломийський ліцей №4 імені Сергія Лисенка</t>
  </si>
  <si>
    <t>Філія 3</t>
  </si>
  <si>
    <t>Філія 20</t>
  </si>
  <si>
    <t>Коломийський ліцей №5 імені Т.Г.Шевченка</t>
  </si>
  <si>
    <t>Філія 7</t>
  </si>
  <si>
    <t>Раківчицька філія</t>
  </si>
  <si>
    <t>Шепарівцівська філія</t>
  </si>
  <si>
    <t>Коломийський ліцей №8</t>
  </si>
  <si>
    <t>Товмачицька філія</t>
  </si>
  <si>
    <t xml:space="preserve"> вечірні класи</t>
  </si>
  <si>
    <t>Іванівецька філія</t>
  </si>
  <si>
    <t>Коломийський ліцей №9</t>
  </si>
  <si>
    <t>Філія 10</t>
  </si>
  <si>
    <t>Філія 6</t>
  </si>
  <si>
    <t>Коломийський ліцей "Коломийська гімназія імені М.Грушевського</t>
  </si>
  <si>
    <t>Саджавський ліцей</t>
  </si>
  <si>
    <t>Всього: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</si>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</sst>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8000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6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B050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1" fillId="5" borderId="8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1" fillId="0" borderId="0" xfId="0" applyFont="1"/>
    <xf numFmtId="0" fontId="14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A9B54-C5D2-44A3-B9AD-AEC0F82B62E2}">
  <sheetPr>
    <pageSetUpPr fitToPage="1"/>
  </sheetPr>
  <dimension ref="A3:AO37"/>
  <sheetViews>
    <sheetView tabSelected="1" topLeftCell="A7" workbookViewId="0">
      <pane xSplit="1" ySplit="3" topLeftCell="L13" activePane="bottomRight" state="frozen"/>
      <selection activeCell="A7" sqref="A7"/>
      <selection pane="topRight" activeCell="B7" sqref="B7"/>
      <selection pane="bottomLeft" activeCell="A10" sqref="A10"/>
      <selection pane="bottomRight" activeCell="AC12" sqref="AC12"/>
    </sheetView>
  </sheetViews>
  <sheetFormatPr defaultRowHeight="15" x14ac:dyDescent="0.25"/>
  <cols>
    <col min="1" max="1" width="37.85546875" customWidth="1"/>
    <col min="2" max="5" width="9.28515625" bestFit="1" customWidth="1"/>
    <col min="6" max="6" width="9.28515625" customWidth="1"/>
    <col min="7" max="9" width="9.28515625" bestFit="1" customWidth="1"/>
    <col min="11" max="17" width="9.28515625" bestFit="1" customWidth="1"/>
    <col min="19" max="25" width="9.28515625" bestFit="1" customWidth="1"/>
    <col min="27" max="33" width="9.28515625" bestFit="1" customWidth="1"/>
    <col min="35" max="35" width="9.28515625" bestFit="1" customWidth="1"/>
    <col min="36" max="36" width="9.5703125" bestFit="1" customWidth="1"/>
    <col min="37" max="37" width="11.85546875" customWidth="1"/>
    <col min="38" max="38" width="12.7109375" customWidth="1"/>
    <col min="41" max="41" width="9.28515625" bestFit="1" customWidth="1"/>
  </cols>
  <sheetData>
    <row r="3" spans="1:41" x14ac:dyDescent="0.25">
      <c r="AK3" s="23" t="s">
        <v>0</v>
      </c>
      <c r="AL3" s="23"/>
      <c r="AM3" s="23"/>
      <c r="AN3" s="23"/>
    </row>
    <row r="4" spans="1:41" x14ac:dyDescent="0.25">
      <c r="AK4" s="23" t="s">
        <v>1</v>
      </c>
      <c r="AL4" s="23"/>
      <c r="AM4" s="23"/>
      <c r="AN4" s="23"/>
    </row>
    <row r="5" spans="1:41" x14ac:dyDescent="0.25">
      <c r="AK5" s="23" t="s">
        <v>2</v>
      </c>
      <c r="AL5" s="23"/>
      <c r="AM5" s="23"/>
      <c r="AN5" s="23"/>
    </row>
    <row r="7" spans="1:41" ht="31.5" customHeight="1" x14ac:dyDescent="0.5">
      <c r="O7" s="24" t="s">
        <v>3</v>
      </c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1:41" ht="36.75" customHeight="1" thickBot="1" x14ac:dyDescent="0.35">
      <c r="C8" s="26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</row>
    <row r="9" spans="1:41" ht="93" customHeight="1" thickBot="1" x14ac:dyDescent="0.35">
      <c r="A9" s="1"/>
      <c r="B9" s="2" t="s">
        <v>4</v>
      </c>
      <c r="C9" s="2" t="s">
        <v>5</v>
      </c>
      <c r="D9" s="2" t="s">
        <v>6</v>
      </c>
      <c r="E9" s="2" t="s">
        <v>7</v>
      </c>
      <c r="F9" s="2" t="s">
        <v>8</v>
      </c>
      <c r="G9" s="2" t="s">
        <v>9</v>
      </c>
      <c r="H9" s="3" t="s">
        <v>10</v>
      </c>
      <c r="I9" s="3" t="s">
        <v>11</v>
      </c>
      <c r="J9" s="4" t="s">
        <v>12</v>
      </c>
      <c r="K9" s="2" t="s">
        <v>13</v>
      </c>
      <c r="L9" s="2" t="s">
        <v>14</v>
      </c>
      <c r="M9" s="2" t="s">
        <v>15</v>
      </c>
      <c r="N9" s="2" t="s">
        <v>16</v>
      </c>
      <c r="O9" s="2" t="s">
        <v>17</v>
      </c>
      <c r="P9" s="3" t="s">
        <v>10</v>
      </c>
      <c r="Q9" s="3" t="s">
        <v>11</v>
      </c>
      <c r="R9" s="4" t="s">
        <v>12</v>
      </c>
      <c r="S9" s="2" t="s">
        <v>18</v>
      </c>
      <c r="T9" s="2" t="s">
        <v>19</v>
      </c>
      <c r="U9" s="2" t="s">
        <v>20</v>
      </c>
      <c r="V9" s="2" t="s">
        <v>21</v>
      </c>
      <c r="W9" s="2" t="s">
        <v>22</v>
      </c>
      <c r="X9" s="3" t="s">
        <v>10</v>
      </c>
      <c r="Y9" s="3" t="s">
        <v>11</v>
      </c>
      <c r="Z9" s="4" t="s">
        <v>12</v>
      </c>
      <c r="AA9" s="2" t="s">
        <v>23</v>
      </c>
      <c r="AB9" s="2" t="s">
        <v>24</v>
      </c>
      <c r="AC9" s="2" t="s">
        <v>25</v>
      </c>
      <c r="AD9" s="2" t="s">
        <v>26</v>
      </c>
      <c r="AE9" s="2" t="s">
        <v>27</v>
      </c>
      <c r="AF9" s="3" t="s">
        <v>10</v>
      </c>
      <c r="AG9" s="3" t="s">
        <v>11</v>
      </c>
      <c r="AH9" s="4" t="s">
        <v>12</v>
      </c>
      <c r="AI9" s="5" t="s">
        <v>28</v>
      </c>
      <c r="AJ9" s="5" t="s">
        <v>29</v>
      </c>
      <c r="AK9" s="5" t="s">
        <v>30</v>
      </c>
      <c r="AL9" s="5" t="s">
        <v>31</v>
      </c>
      <c r="AM9" s="6" t="s">
        <v>32</v>
      </c>
      <c r="AN9" s="7" t="s">
        <v>33</v>
      </c>
      <c r="AO9" s="8" t="s">
        <v>34</v>
      </c>
    </row>
    <row r="10" spans="1:41" ht="48.75" customHeight="1" thickBot="1" x14ac:dyDescent="0.4">
      <c r="A10" s="9" t="s">
        <v>35</v>
      </c>
      <c r="B10" s="10">
        <v>27</v>
      </c>
      <c r="C10" s="10">
        <v>26</v>
      </c>
      <c r="D10" s="10">
        <v>28</v>
      </c>
      <c r="E10" s="10"/>
      <c r="F10" s="10"/>
      <c r="G10" s="10">
        <v>16</v>
      </c>
      <c r="H10" s="11">
        <f>COUNT(B10:G10)</f>
        <v>4</v>
      </c>
      <c r="I10" s="11">
        <f>SUM(B10:G10)</f>
        <v>97</v>
      </c>
      <c r="J10" s="10"/>
      <c r="K10" s="10">
        <v>28</v>
      </c>
      <c r="L10" s="10">
        <v>29</v>
      </c>
      <c r="M10" s="10">
        <v>29</v>
      </c>
      <c r="N10" s="10"/>
      <c r="O10" s="10">
        <v>21</v>
      </c>
      <c r="P10" s="11">
        <f>COUNT(K10:O10)</f>
        <v>4</v>
      </c>
      <c r="Q10" s="11">
        <f>SUM(K10:O10)</f>
        <v>107</v>
      </c>
      <c r="R10" s="10"/>
      <c r="S10" s="10">
        <v>28</v>
      </c>
      <c r="T10" s="10">
        <v>34</v>
      </c>
      <c r="U10" s="10">
        <v>33</v>
      </c>
      <c r="V10" s="10">
        <v>32</v>
      </c>
      <c r="W10" s="10">
        <v>30</v>
      </c>
      <c r="X10" s="11">
        <f>COUNT(S10:W10)</f>
        <v>5</v>
      </c>
      <c r="Y10" s="11">
        <f>SUM(S10:W10)</f>
        <v>157</v>
      </c>
      <c r="Z10" s="10"/>
      <c r="AA10" s="10">
        <v>19</v>
      </c>
      <c r="AB10" s="10">
        <v>29</v>
      </c>
      <c r="AC10" s="10">
        <v>28</v>
      </c>
      <c r="AD10" s="10"/>
      <c r="AE10" s="10">
        <v>29</v>
      </c>
      <c r="AF10" s="11">
        <f>COUNT(AA10:AE10)</f>
        <v>4</v>
      </c>
      <c r="AG10" s="11">
        <f>SUM(AA10:AE10)</f>
        <v>105</v>
      </c>
      <c r="AH10" s="10"/>
      <c r="AI10" s="10">
        <f>H10+P10+X10+AF10</f>
        <v>17</v>
      </c>
      <c r="AJ10" s="10">
        <f>I10+Q10+Y10+AG10</f>
        <v>466</v>
      </c>
      <c r="AK10" s="12">
        <f>SUM(AI10:AI12)</f>
        <v>25</v>
      </c>
      <c r="AL10" s="12">
        <f>SUM(AJ10:AJ12)</f>
        <v>596</v>
      </c>
      <c r="AM10" s="10"/>
      <c r="AN10" s="10"/>
      <c r="AO10" s="13">
        <v>5</v>
      </c>
    </row>
    <row r="11" spans="1:41" ht="42" customHeight="1" thickBot="1" x14ac:dyDescent="0.4">
      <c r="A11" s="14" t="s">
        <v>36</v>
      </c>
      <c r="B11" s="10">
        <v>13</v>
      </c>
      <c r="C11" s="10"/>
      <c r="D11" s="10"/>
      <c r="E11" s="10"/>
      <c r="F11" s="10"/>
      <c r="G11" s="10"/>
      <c r="H11" s="11">
        <f t="shared" ref="H11:H29" si="0">COUNT(B11:G11)</f>
        <v>1</v>
      </c>
      <c r="I11" s="11">
        <f t="shared" ref="I11:I29" si="1">SUM(B11:G11)</f>
        <v>13</v>
      </c>
      <c r="J11" s="10"/>
      <c r="K11" s="10">
        <v>19</v>
      </c>
      <c r="L11" s="10"/>
      <c r="M11" s="10"/>
      <c r="N11" s="10"/>
      <c r="O11" s="10"/>
      <c r="P11" s="11">
        <f t="shared" ref="P11:P29" si="2">COUNT(K11:O11)</f>
        <v>1</v>
      </c>
      <c r="Q11" s="11">
        <f t="shared" ref="Q11:Q29" si="3">SUM(K11:O11)</f>
        <v>19</v>
      </c>
      <c r="R11" s="10"/>
      <c r="S11" s="10">
        <v>14</v>
      </c>
      <c r="T11" s="10"/>
      <c r="U11" s="10"/>
      <c r="V11" s="10"/>
      <c r="W11" s="10"/>
      <c r="X11" s="11">
        <f t="shared" ref="X11:X29" si="4">COUNT(S11:W11)</f>
        <v>1</v>
      </c>
      <c r="Y11" s="11">
        <f t="shared" ref="Y11:Y29" si="5">SUM(S11:W11)</f>
        <v>14</v>
      </c>
      <c r="Z11" s="10"/>
      <c r="AA11" s="10">
        <v>23</v>
      </c>
      <c r="AB11" s="10"/>
      <c r="AC11" s="10"/>
      <c r="AD11" s="10"/>
      <c r="AE11" s="10"/>
      <c r="AF11" s="11">
        <f t="shared" ref="AF11:AF29" si="6">COUNT(AA11:AE11)</f>
        <v>1</v>
      </c>
      <c r="AG11" s="11">
        <f t="shared" ref="AG11:AG29" si="7">SUM(AA11:AE11)</f>
        <v>23</v>
      </c>
      <c r="AH11" s="10"/>
      <c r="AI11" s="10">
        <f t="shared" ref="AI11:AJ29" si="8">H11+P11+X11+AF11</f>
        <v>4</v>
      </c>
      <c r="AJ11" s="10">
        <f t="shared" si="8"/>
        <v>69</v>
      </c>
      <c r="AK11" s="10"/>
      <c r="AL11" s="10"/>
      <c r="AM11" s="10"/>
      <c r="AN11" s="10"/>
      <c r="AO11" s="13"/>
    </row>
    <row r="12" spans="1:41" ht="44.25" customHeight="1" thickBot="1" x14ac:dyDescent="0.4">
      <c r="A12" s="14" t="s">
        <v>37</v>
      </c>
      <c r="B12" s="10">
        <v>13</v>
      </c>
      <c r="C12" s="10"/>
      <c r="D12" s="10"/>
      <c r="E12" s="10"/>
      <c r="F12" s="10"/>
      <c r="G12" s="10"/>
      <c r="H12" s="11">
        <f t="shared" si="0"/>
        <v>1</v>
      </c>
      <c r="I12" s="11">
        <f t="shared" si="1"/>
        <v>13</v>
      </c>
      <c r="J12" s="10"/>
      <c r="K12" s="10">
        <v>16</v>
      </c>
      <c r="L12" s="10"/>
      <c r="M12" s="10"/>
      <c r="N12" s="10"/>
      <c r="O12" s="10"/>
      <c r="P12" s="11">
        <f t="shared" si="2"/>
        <v>1</v>
      </c>
      <c r="Q12" s="11">
        <f t="shared" si="3"/>
        <v>16</v>
      </c>
      <c r="R12" s="10"/>
      <c r="S12" s="10">
        <v>15</v>
      </c>
      <c r="T12" s="10"/>
      <c r="U12" s="10"/>
      <c r="V12" s="10"/>
      <c r="W12" s="10"/>
      <c r="X12" s="11">
        <f t="shared" si="4"/>
        <v>1</v>
      </c>
      <c r="Y12" s="11">
        <f t="shared" si="5"/>
        <v>15</v>
      </c>
      <c r="Z12" s="10"/>
      <c r="AA12" s="10">
        <v>17</v>
      </c>
      <c r="AB12" s="10"/>
      <c r="AC12" s="10"/>
      <c r="AD12" s="10"/>
      <c r="AE12" s="10"/>
      <c r="AF12" s="11">
        <f t="shared" si="6"/>
        <v>1</v>
      </c>
      <c r="AG12" s="11">
        <f t="shared" si="7"/>
        <v>17</v>
      </c>
      <c r="AH12" s="10"/>
      <c r="AI12" s="10">
        <f t="shared" si="8"/>
        <v>4</v>
      </c>
      <c r="AJ12" s="10">
        <f t="shared" si="8"/>
        <v>61</v>
      </c>
      <c r="AK12" s="10"/>
      <c r="AL12" s="10"/>
      <c r="AM12" s="10"/>
      <c r="AN12" s="10"/>
      <c r="AO12" s="13"/>
    </row>
    <row r="13" spans="1:41" ht="45.75" customHeight="1" thickBot="1" x14ac:dyDescent="0.4">
      <c r="A13" s="9" t="s">
        <v>38</v>
      </c>
      <c r="B13" s="10">
        <v>22</v>
      </c>
      <c r="C13" s="10">
        <v>24</v>
      </c>
      <c r="D13" s="10"/>
      <c r="E13" s="10"/>
      <c r="F13" s="10"/>
      <c r="G13" s="10"/>
      <c r="H13" s="11">
        <f t="shared" si="0"/>
        <v>2</v>
      </c>
      <c r="I13" s="11">
        <f t="shared" si="1"/>
        <v>46</v>
      </c>
      <c r="J13" s="10"/>
      <c r="K13" s="10">
        <v>27</v>
      </c>
      <c r="L13" s="10">
        <v>25</v>
      </c>
      <c r="M13" s="10">
        <v>24</v>
      </c>
      <c r="N13" s="10"/>
      <c r="O13" s="10"/>
      <c r="P13" s="11">
        <f t="shared" si="2"/>
        <v>3</v>
      </c>
      <c r="Q13" s="11">
        <f t="shared" si="3"/>
        <v>76</v>
      </c>
      <c r="R13" s="10"/>
      <c r="S13" s="10">
        <v>23</v>
      </c>
      <c r="T13" s="10">
        <v>25</v>
      </c>
      <c r="U13" s="10"/>
      <c r="V13" s="10"/>
      <c r="W13" s="10"/>
      <c r="X13" s="11">
        <f t="shared" si="4"/>
        <v>2</v>
      </c>
      <c r="Y13" s="11">
        <f t="shared" si="5"/>
        <v>48</v>
      </c>
      <c r="Z13" s="10"/>
      <c r="AA13" s="10">
        <v>22</v>
      </c>
      <c r="AB13" s="10">
        <v>19</v>
      </c>
      <c r="AC13" s="10">
        <v>28</v>
      </c>
      <c r="AD13" s="10"/>
      <c r="AE13" s="10"/>
      <c r="AF13" s="11">
        <f t="shared" si="6"/>
        <v>3</v>
      </c>
      <c r="AG13" s="11">
        <f t="shared" si="7"/>
        <v>69</v>
      </c>
      <c r="AH13" s="10"/>
      <c r="AI13" s="10">
        <f t="shared" si="8"/>
        <v>10</v>
      </c>
      <c r="AJ13" s="10">
        <f t="shared" si="8"/>
        <v>239</v>
      </c>
      <c r="AK13" s="12">
        <f>AI13</f>
        <v>10</v>
      </c>
      <c r="AL13" s="12">
        <f>AJ13</f>
        <v>239</v>
      </c>
      <c r="AM13" s="10"/>
      <c r="AN13" s="10"/>
      <c r="AO13" s="13">
        <v>2</v>
      </c>
    </row>
    <row r="14" spans="1:41" ht="49.5" customHeight="1" thickBot="1" x14ac:dyDescent="0.4">
      <c r="A14" s="9" t="s">
        <v>39</v>
      </c>
      <c r="B14" s="10">
        <v>24</v>
      </c>
      <c r="C14" s="10">
        <v>24</v>
      </c>
      <c r="D14" s="10">
        <v>24</v>
      </c>
      <c r="E14" s="10">
        <v>23</v>
      </c>
      <c r="F14" s="10">
        <v>22</v>
      </c>
      <c r="G14" s="10"/>
      <c r="H14" s="11">
        <f t="shared" si="0"/>
        <v>5</v>
      </c>
      <c r="I14" s="11">
        <f t="shared" si="1"/>
        <v>117</v>
      </c>
      <c r="J14" s="10"/>
      <c r="K14" s="10">
        <v>30</v>
      </c>
      <c r="L14" s="10">
        <v>30</v>
      </c>
      <c r="M14" s="10">
        <v>25</v>
      </c>
      <c r="N14" s="10">
        <v>30</v>
      </c>
      <c r="O14" s="10"/>
      <c r="P14" s="11">
        <f t="shared" si="2"/>
        <v>4</v>
      </c>
      <c r="Q14" s="11">
        <f t="shared" si="3"/>
        <v>115</v>
      </c>
      <c r="R14" s="10"/>
      <c r="S14" s="10">
        <v>31</v>
      </c>
      <c r="T14" s="10">
        <v>29</v>
      </c>
      <c r="U14" s="10">
        <v>30</v>
      </c>
      <c r="V14" s="10">
        <v>31</v>
      </c>
      <c r="W14" s="10"/>
      <c r="X14" s="11">
        <f t="shared" si="4"/>
        <v>4</v>
      </c>
      <c r="Y14" s="11">
        <f t="shared" si="5"/>
        <v>121</v>
      </c>
      <c r="Z14" s="10"/>
      <c r="AA14" s="10">
        <v>30</v>
      </c>
      <c r="AB14" s="10">
        <v>27</v>
      </c>
      <c r="AC14" s="10">
        <v>30</v>
      </c>
      <c r="AD14" s="10">
        <v>30</v>
      </c>
      <c r="AE14" s="10"/>
      <c r="AF14" s="11">
        <f t="shared" si="6"/>
        <v>4</v>
      </c>
      <c r="AG14" s="11">
        <f t="shared" si="7"/>
        <v>117</v>
      </c>
      <c r="AH14" s="10"/>
      <c r="AI14" s="10">
        <f t="shared" si="8"/>
        <v>17</v>
      </c>
      <c r="AJ14" s="10">
        <f t="shared" si="8"/>
        <v>470</v>
      </c>
      <c r="AK14" s="12">
        <f>SUM(AI14:AI16)</f>
        <v>24</v>
      </c>
      <c r="AL14" s="12">
        <f>SUM(AJ14:AJ16)</f>
        <v>610</v>
      </c>
      <c r="AM14" s="10"/>
      <c r="AN14" s="10"/>
      <c r="AO14" s="13">
        <v>6</v>
      </c>
    </row>
    <row r="15" spans="1:41" ht="41.25" customHeight="1" thickBot="1" x14ac:dyDescent="0.4">
      <c r="A15" s="14" t="s">
        <v>40</v>
      </c>
      <c r="B15" s="10"/>
      <c r="C15" s="10"/>
      <c r="D15" s="10"/>
      <c r="E15" s="10"/>
      <c r="F15" s="10"/>
      <c r="G15" s="10"/>
      <c r="H15" s="11">
        <f t="shared" si="0"/>
        <v>0</v>
      </c>
      <c r="I15" s="11">
        <f t="shared" si="1"/>
        <v>0</v>
      </c>
      <c r="J15" s="10"/>
      <c r="K15" s="10">
        <v>18</v>
      </c>
      <c r="L15" s="10"/>
      <c r="M15" s="10"/>
      <c r="N15" s="10"/>
      <c r="O15" s="10"/>
      <c r="P15" s="11">
        <f t="shared" si="2"/>
        <v>1</v>
      </c>
      <c r="Q15" s="11">
        <f t="shared" si="3"/>
        <v>18</v>
      </c>
      <c r="R15" s="10"/>
      <c r="S15" s="10">
        <v>22</v>
      </c>
      <c r="T15" s="10"/>
      <c r="U15" s="10"/>
      <c r="V15" s="10"/>
      <c r="W15" s="10"/>
      <c r="X15" s="11">
        <f t="shared" si="4"/>
        <v>1</v>
      </c>
      <c r="Y15" s="11">
        <f t="shared" si="5"/>
        <v>22</v>
      </c>
      <c r="Z15" s="10"/>
      <c r="AA15" s="10">
        <v>16</v>
      </c>
      <c r="AB15" s="10"/>
      <c r="AC15" s="10"/>
      <c r="AD15" s="10"/>
      <c r="AE15" s="10"/>
      <c r="AF15" s="11">
        <f t="shared" si="6"/>
        <v>1</v>
      </c>
      <c r="AG15" s="11">
        <f t="shared" si="7"/>
        <v>16</v>
      </c>
      <c r="AH15" s="10"/>
      <c r="AI15" s="10">
        <f t="shared" si="8"/>
        <v>3</v>
      </c>
      <c r="AJ15" s="10">
        <f t="shared" si="8"/>
        <v>56</v>
      </c>
      <c r="AK15" s="10"/>
      <c r="AL15" s="10"/>
      <c r="AM15" s="10"/>
      <c r="AN15" s="10"/>
      <c r="AO15" s="13"/>
    </row>
    <row r="16" spans="1:41" ht="46.5" customHeight="1" thickBot="1" x14ac:dyDescent="0.4">
      <c r="A16" s="14" t="s">
        <v>41</v>
      </c>
      <c r="B16" s="10">
        <v>19</v>
      </c>
      <c r="C16" s="10"/>
      <c r="D16" s="10"/>
      <c r="E16" s="10"/>
      <c r="F16" s="10"/>
      <c r="G16" s="10"/>
      <c r="H16" s="11">
        <f t="shared" si="0"/>
        <v>1</v>
      </c>
      <c r="I16" s="11">
        <f t="shared" si="1"/>
        <v>19</v>
      </c>
      <c r="J16" s="10"/>
      <c r="K16" s="10">
        <v>27</v>
      </c>
      <c r="L16" s="10"/>
      <c r="M16" s="10"/>
      <c r="N16" s="10"/>
      <c r="O16" s="10"/>
      <c r="P16" s="11">
        <f t="shared" si="2"/>
        <v>1</v>
      </c>
      <c r="Q16" s="11">
        <f t="shared" si="3"/>
        <v>27</v>
      </c>
      <c r="R16" s="10"/>
      <c r="S16" s="10">
        <v>19</v>
      </c>
      <c r="T16" s="10"/>
      <c r="U16" s="10"/>
      <c r="V16" s="10"/>
      <c r="W16" s="10"/>
      <c r="X16" s="11">
        <f t="shared" si="4"/>
        <v>1</v>
      </c>
      <c r="Y16" s="11">
        <f t="shared" si="5"/>
        <v>19</v>
      </c>
      <c r="Z16" s="10"/>
      <c r="AA16" s="10">
        <v>19</v>
      </c>
      <c r="AB16" s="10"/>
      <c r="AC16" s="10"/>
      <c r="AD16" s="10"/>
      <c r="AE16" s="10"/>
      <c r="AF16" s="11">
        <f t="shared" si="6"/>
        <v>1</v>
      </c>
      <c r="AG16" s="11">
        <f t="shared" si="7"/>
        <v>19</v>
      </c>
      <c r="AH16" s="10"/>
      <c r="AI16" s="10">
        <f t="shared" si="8"/>
        <v>4</v>
      </c>
      <c r="AJ16" s="10">
        <f t="shared" si="8"/>
        <v>84</v>
      </c>
      <c r="AK16" s="10"/>
      <c r="AL16" s="10"/>
      <c r="AM16" s="10"/>
      <c r="AN16" s="10"/>
      <c r="AO16" s="13"/>
    </row>
    <row r="17" spans="1:41" ht="42.75" customHeight="1" thickBot="1" x14ac:dyDescent="0.4">
      <c r="A17" s="9" t="s">
        <v>42</v>
      </c>
      <c r="B17" s="10">
        <v>26</v>
      </c>
      <c r="C17" s="10">
        <v>23</v>
      </c>
      <c r="D17" s="10"/>
      <c r="E17" s="10"/>
      <c r="F17" s="10"/>
      <c r="G17" s="10"/>
      <c r="H17" s="11">
        <f t="shared" si="0"/>
        <v>2</v>
      </c>
      <c r="I17" s="11">
        <f t="shared" si="1"/>
        <v>49</v>
      </c>
      <c r="J17" s="10"/>
      <c r="K17" s="10">
        <v>31</v>
      </c>
      <c r="L17" s="10">
        <v>27</v>
      </c>
      <c r="M17" s="10"/>
      <c r="N17" s="10"/>
      <c r="O17" s="10">
        <v>28</v>
      </c>
      <c r="P17" s="11">
        <f t="shared" si="2"/>
        <v>3</v>
      </c>
      <c r="Q17" s="11">
        <f t="shared" si="3"/>
        <v>86</v>
      </c>
      <c r="R17" s="10"/>
      <c r="S17" s="10">
        <v>24</v>
      </c>
      <c r="T17" s="10">
        <v>20</v>
      </c>
      <c r="U17" s="10"/>
      <c r="V17" s="10"/>
      <c r="W17" s="10">
        <v>26</v>
      </c>
      <c r="X17" s="11">
        <f t="shared" si="4"/>
        <v>3</v>
      </c>
      <c r="Y17" s="11">
        <f t="shared" si="5"/>
        <v>70</v>
      </c>
      <c r="Z17" s="10"/>
      <c r="AA17" s="10">
        <v>28</v>
      </c>
      <c r="AB17" s="10">
        <v>25</v>
      </c>
      <c r="AC17" s="10">
        <v>30</v>
      </c>
      <c r="AD17" s="10"/>
      <c r="AE17" s="10"/>
      <c r="AF17" s="11">
        <f t="shared" si="6"/>
        <v>3</v>
      </c>
      <c r="AG17" s="11">
        <f>SUM(AA17:AE17)</f>
        <v>83</v>
      </c>
      <c r="AH17" s="10"/>
      <c r="AI17" s="10">
        <f t="shared" si="8"/>
        <v>11</v>
      </c>
      <c r="AJ17" s="10">
        <f t="shared" si="8"/>
        <v>288</v>
      </c>
      <c r="AK17" s="12">
        <f>SUM(AI17:AI20)</f>
        <v>22</v>
      </c>
      <c r="AL17" s="12">
        <f>SUM(AJ17:AJ20)</f>
        <v>463</v>
      </c>
      <c r="AM17" s="10"/>
      <c r="AN17" s="10"/>
      <c r="AO17" s="13">
        <v>5</v>
      </c>
    </row>
    <row r="18" spans="1:41" ht="51" customHeight="1" thickBot="1" x14ac:dyDescent="0.4">
      <c r="A18" s="14" t="s">
        <v>43</v>
      </c>
      <c r="B18" s="10">
        <v>18</v>
      </c>
      <c r="C18" s="10"/>
      <c r="D18" s="10"/>
      <c r="E18" s="10"/>
      <c r="F18" s="10"/>
      <c r="G18" s="10"/>
      <c r="H18" s="11">
        <f t="shared" si="0"/>
        <v>1</v>
      </c>
      <c r="I18" s="11">
        <f t="shared" si="1"/>
        <v>18</v>
      </c>
      <c r="J18" s="10"/>
      <c r="K18" s="10">
        <v>31</v>
      </c>
      <c r="L18" s="10"/>
      <c r="M18" s="10"/>
      <c r="N18" s="10"/>
      <c r="O18" s="10"/>
      <c r="P18" s="11">
        <f t="shared" si="2"/>
        <v>1</v>
      </c>
      <c r="Q18" s="11">
        <f t="shared" si="3"/>
        <v>31</v>
      </c>
      <c r="R18" s="10"/>
      <c r="S18" s="10">
        <v>29</v>
      </c>
      <c r="T18" s="10"/>
      <c r="U18" s="10"/>
      <c r="V18" s="10"/>
      <c r="W18" s="10"/>
      <c r="X18" s="11">
        <f t="shared" si="4"/>
        <v>1</v>
      </c>
      <c r="Y18" s="11">
        <f t="shared" si="5"/>
        <v>29</v>
      </c>
      <c r="Z18" s="10"/>
      <c r="AA18" s="10">
        <v>27</v>
      </c>
      <c r="AB18" s="10"/>
      <c r="AC18" s="10"/>
      <c r="AD18" s="10"/>
      <c r="AE18" s="10"/>
      <c r="AF18" s="11">
        <f t="shared" si="6"/>
        <v>1</v>
      </c>
      <c r="AG18" s="11">
        <f t="shared" si="7"/>
        <v>27</v>
      </c>
      <c r="AH18" s="10"/>
      <c r="AI18" s="10">
        <f t="shared" si="8"/>
        <v>4</v>
      </c>
      <c r="AJ18" s="10">
        <f t="shared" si="8"/>
        <v>105</v>
      </c>
      <c r="AK18" s="10"/>
      <c r="AL18" s="10"/>
      <c r="AM18" s="10"/>
      <c r="AN18" s="10"/>
      <c r="AO18" s="13"/>
    </row>
    <row r="19" spans="1:41" ht="39.75" customHeight="1" thickBot="1" x14ac:dyDescent="0.4">
      <c r="A19" s="14" t="s">
        <v>44</v>
      </c>
      <c r="B19" s="10">
        <v>6</v>
      </c>
      <c r="C19" s="10"/>
      <c r="D19" s="10"/>
      <c r="E19" s="10"/>
      <c r="F19" s="10"/>
      <c r="G19" s="10"/>
      <c r="H19" s="11">
        <f t="shared" si="0"/>
        <v>1</v>
      </c>
      <c r="I19" s="11">
        <f t="shared" si="1"/>
        <v>6</v>
      </c>
      <c r="J19" s="10"/>
      <c r="K19" s="10"/>
      <c r="L19" s="10"/>
      <c r="M19" s="10"/>
      <c r="N19" s="10"/>
      <c r="O19" s="10"/>
      <c r="P19" s="11">
        <f t="shared" si="2"/>
        <v>0</v>
      </c>
      <c r="Q19" s="11">
        <f t="shared" si="3"/>
        <v>0</v>
      </c>
      <c r="R19" s="10"/>
      <c r="S19" s="10">
        <v>14</v>
      </c>
      <c r="T19" s="10"/>
      <c r="U19" s="10"/>
      <c r="V19" s="10"/>
      <c r="W19" s="10"/>
      <c r="X19" s="11">
        <f t="shared" si="4"/>
        <v>1</v>
      </c>
      <c r="Y19" s="11">
        <f t="shared" si="5"/>
        <v>14</v>
      </c>
      <c r="Z19" s="10"/>
      <c r="AA19" s="10">
        <v>12</v>
      </c>
      <c r="AB19" s="10"/>
      <c r="AC19" s="10"/>
      <c r="AD19" s="10"/>
      <c r="AE19" s="10"/>
      <c r="AF19" s="11">
        <f t="shared" si="6"/>
        <v>1</v>
      </c>
      <c r="AG19" s="11">
        <f t="shared" si="7"/>
        <v>12</v>
      </c>
      <c r="AH19" s="10"/>
      <c r="AI19" s="10">
        <f t="shared" si="8"/>
        <v>3</v>
      </c>
      <c r="AJ19" s="10">
        <f t="shared" si="8"/>
        <v>32</v>
      </c>
      <c r="AK19" s="10"/>
      <c r="AL19" s="10"/>
      <c r="AM19" s="10"/>
      <c r="AN19" s="10"/>
      <c r="AO19" s="13"/>
    </row>
    <row r="20" spans="1:41" ht="37.5" customHeight="1" thickBot="1" x14ac:dyDescent="0.4">
      <c r="A20" s="14" t="s">
        <v>45</v>
      </c>
      <c r="B20" s="10">
        <v>10</v>
      </c>
      <c r="C20" s="10"/>
      <c r="D20" s="10"/>
      <c r="E20" s="10"/>
      <c r="F20" s="10"/>
      <c r="G20" s="10"/>
      <c r="H20" s="11">
        <f t="shared" si="0"/>
        <v>1</v>
      </c>
      <c r="I20" s="11">
        <f t="shared" si="1"/>
        <v>10</v>
      </c>
      <c r="J20" s="10"/>
      <c r="K20" s="10">
        <v>11</v>
      </c>
      <c r="L20" s="10"/>
      <c r="M20" s="10"/>
      <c r="N20" s="10"/>
      <c r="O20" s="10"/>
      <c r="P20" s="11">
        <f t="shared" si="2"/>
        <v>1</v>
      </c>
      <c r="Q20" s="11">
        <f t="shared" si="3"/>
        <v>11</v>
      </c>
      <c r="R20" s="10"/>
      <c r="S20" s="10">
        <v>8</v>
      </c>
      <c r="T20" s="10"/>
      <c r="U20" s="10"/>
      <c r="V20" s="10"/>
      <c r="W20" s="10"/>
      <c r="X20" s="11">
        <f t="shared" si="4"/>
        <v>1</v>
      </c>
      <c r="Y20" s="11">
        <f t="shared" si="5"/>
        <v>8</v>
      </c>
      <c r="Z20" s="10"/>
      <c r="AA20" s="10">
        <v>9</v>
      </c>
      <c r="AB20" s="10"/>
      <c r="AC20" s="10"/>
      <c r="AD20" s="10"/>
      <c r="AE20" s="10"/>
      <c r="AF20" s="11">
        <f t="shared" si="6"/>
        <v>1</v>
      </c>
      <c r="AG20" s="11">
        <f t="shared" si="7"/>
        <v>9</v>
      </c>
      <c r="AH20" s="10"/>
      <c r="AI20" s="10">
        <f t="shared" si="8"/>
        <v>4</v>
      </c>
      <c r="AJ20" s="10">
        <f t="shared" si="8"/>
        <v>38</v>
      </c>
      <c r="AK20" s="10"/>
      <c r="AL20" s="10"/>
      <c r="AM20" s="10"/>
      <c r="AN20" s="10"/>
      <c r="AO20" s="13"/>
    </row>
    <row r="21" spans="1:41" ht="45" customHeight="1" thickBot="1" x14ac:dyDescent="0.4">
      <c r="A21" s="9" t="s">
        <v>46</v>
      </c>
      <c r="B21" s="10">
        <v>26</v>
      </c>
      <c r="C21" s="10">
        <v>21</v>
      </c>
      <c r="D21" s="10">
        <v>21</v>
      </c>
      <c r="E21" s="10"/>
      <c r="F21" s="10"/>
      <c r="G21" s="10"/>
      <c r="H21" s="11">
        <f t="shared" si="0"/>
        <v>3</v>
      </c>
      <c r="I21" s="11">
        <f t="shared" si="1"/>
        <v>68</v>
      </c>
      <c r="J21" s="10"/>
      <c r="K21" s="10">
        <v>23</v>
      </c>
      <c r="L21" s="10">
        <v>19</v>
      </c>
      <c r="M21" s="10">
        <v>26</v>
      </c>
      <c r="N21" s="10"/>
      <c r="O21" s="10"/>
      <c r="P21" s="11">
        <f t="shared" si="2"/>
        <v>3</v>
      </c>
      <c r="Q21" s="11">
        <f t="shared" si="3"/>
        <v>68</v>
      </c>
      <c r="R21" s="10"/>
      <c r="S21" s="10">
        <v>24</v>
      </c>
      <c r="T21" s="10">
        <v>20</v>
      </c>
      <c r="U21" s="10">
        <v>28</v>
      </c>
      <c r="V21" s="10"/>
      <c r="W21" s="10"/>
      <c r="X21" s="11">
        <f t="shared" si="4"/>
        <v>3</v>
      </c>
      <c r="Y21" s="11">
        <f t="shared" si="5"/>
        <v>72</v>
      </c>
      <c r="Z21" s="10"/>
      <c r="AA21" s="10">
        <v>29</v>
      </c>
      <c r="AB21" s="10">
        <v>25</v>
      </c>
      <c r="AC21" s="10">
        <v>30</v>
      </c>
      <c r="AD21" s="10"/>
      <c r="AE21" s="10"/>
      <c r="AF21" s="11">
        <f t="shared" si="6"/>
        <v>3</v>
      </c>
      <c r="AG21" s="11">
        <f t="shared" si="7"/>
        <v>84</v>
      </c>
      <c r="AH21" s="10"/>
      <c r="AI21" s="10">
        <f t="shared" si="8"/>
        <v>12</v>
      </c>
      <c r="AJ21" s="10">
        <f t="shared" si="8"/>
        <v>292</v>
      </c>
      <c r="AK21" s="12">
        <f>SUM(AI21:AI24)</f>
        <v>20</v>
      </c>
      <c r="AL21" s="12">
        <f>SUM(AJ21:AJ24)</f>
        <v>422</v>
      </c>
      <c r="AM21" s="10"/>
      <c r="AN21" s="10"/>
      <c r="AO21" s="13">
        <v>4.5</v>
      </c>
    </row>
    <row r="22" spans="1:41" ht="48.75" customHeight="1" thickBot="1" x14ac:dyDescent="0.4">
      <c r="A22" s="14" t="s">
        <v>47</v>
      </c>
      <c r="B22" s="10">
        <v>12</v>
      </c>
      <c r="C22" s="10"/>
      <c r="D22" s="10"/>
      <c r="E22" s="10"/>
      <c r="F22" s="10"/>
      <c r="G22" s="10"/>
      <c r="H22" s="11">
        <f t="shared" si="0"/>
        <v>1</v>
      </c>
      <c r="I22" s="11">
        <f t="shared" si="1"/>
        <v>12</v>
      </c>
      <c r="J22" s="10"/>
      <c r="K22" s="10">
        <v>16</v>
      </c>
      <c r="L22" s="10"/>
      <c r="M22" s="10"/>
      <c r="N22" s="10"/>
      <c r="O22" s="10"/>
      <c r="P22" s="11">
        <f t="shared" si="2"/>
        <v>1</v>
      </c>
      <c r="Q22" s="11">
        <f t="shared" si="3"/>
        <v>16</v>
      </c>
      <c r="R22" s="10"/>
      <c r="S22" s="10">
        <v>13</v>
      </c>
      <c r="T22" s="10"/>
      <c r="U22" s="10"/>
      <c r="V22" s="10"/>
      <c r="W22" s="10"/>
      <c r="X22" s="11">
        <f t="shared" si="4"/>
        <v>1</v>
      </c>
      <c r="Y22" s="11">
        <f>SUM(S22:W22)</f>
        <v>13</v>
      </c>
      <c r="Z22" s="10"/>
      <c r="AA22" s="10">
        <v>25</v>
      </c>
      <c r="AB22" s="10"/>
      <c r="AC22" s="10"/>
      <c r="AD22" s="10"/>
      <c r="AE22" s="10"/>
      <c r="AF22" s="11">
        <f t="shared" si="6"/>
        <v>1</v>
      </c>
      <c r="AG22" s="11">
        <f t="shared" si="7"/>
        <v>25</v>
      </c>
      <c r="AH22" s="10"/>
      <c r="AI22" s="10">
        <f t="shared" si="8"/>
        <v>4</v>
      </c>
      <c r="AJ22" s="10">
        <f t="shared" si="8"/>
        <v>66</v>
      </c>
      <c r="AK22" s="10"/>
      <c r="AL22" s="10"/>
      <c r="AM22" s="10"/>
      <c r="AN22" s="10"/>
      <c r="AO22" s="13"/>
    </row>
    <row r="23" spans="1:41" ht="46.5" customHeight="1" thickBot="1" x14ac:dyDescent="0.4">
      <c r="A23" s="14" t="s">
        <v>48</v>
      </c>
      <c r="B23" s="10"/>
      <c r="C23" s="10"/>
      <c r="D23" s="10"/>
      <c r="E23" s="10"/>
      <c r="F23" s="10"/>
      <c r="G23" s="10"/>
      <c r="H23" s="11">
        <f t="shared" si="0"/>
        <v>0</v>
      </c>
      <c r="I23" s="11">
        <f t="shared" si="1"/>
        <v>0</v>
      </c>
      <c r="J23" s="10"/>
      <c r="K23" s="10"/>
      <c r="L23" s="10"/>
      <c r="M23" s="10"/>
      <c r="N23" s="10"/>
      <c r="O23" s="10"/>
      <c r="P23" s="11">
        <f t="shared" si="2"/>
        <v>0</v>
      </c>
      <c r="Q23" s="11">
        <f t="shared" si="3"/>
        <v>0</v>
      </c>
      <c r="R23" s="10"/>
      <c r="S23" s="10"/>
      <c r="T23" s="10"/>
      <c r="U23" s="10"/>
      <c r="V23" s="10"/>
      <c r="W23" s="10"/>
      <c r="X23" s="11">
        <f t="shared" si="4"/>
        <v>0</v>
      </c>
      <c r="Y23" s="11">
        <f t="shared" si="5"/>
        <v>0</v>
      </c>
      <c r="Z23" s="10"/>
      <c r="AA23" s="10"/>
      <c r="AB23" s="10"/>
      <c r="AC23" s="10"/>
      <c r="AD23" s="10"/>
      <c r="AE23" s="10"/>
      <c r="AF23" s="11">
        <f t="shared" si="6"/>
        <v>0</v>
      </c>
      <c r="AG23" s="11">
        <f t="shared" si="7"/>
        <v>0</v>
      </c>
      <c r="AH23" s="10"/>
      <c r="AI23" s="10">
        <f t="shared" si="8"/>
        <v>0</v>
      </c>
      <c r="AJ23" s="10">
        <f t="shared" si="8"/>
        <v>0</v>
      </c>
      <c r="AK23" s="10"/>
      <c r="AL23" s="10"/>
      <c r="AM23" s="10"/>
      <c r="AN23" s="10"/>
      <c r="AO23" s="13"/>
    </row>
    <row r="24" spans="1:41" ht="41.25" customHeight="1" thickBot="1" x14ac:dyDescent="0.4">
      <c r="A24" s="14" t="s">
        <v>49</v>
      </c>
      <c r="B24" s="10">
        <v>20</v>
      </c>
      <c r="C24" s="10"/>
      <c r="D24" s="10"/>
      <c r="E24" s="10"/>
      <c r="F24" s="10"/>
      <c r="G24" s="10"/>
      <c r="H24" s="11">
        <f t="shared" si="0"/>
        <v>1</v>
      </c>
      <c r="I24" s="11">
        <f t="shared" si="1"/>
        <v>20</v>
      </c>
      <c r="J24" s="10"/>
      <c r="K24" s="10">
        <v>14</v>
      </c>
      <c r="L24" s="10"/>
      <c r="M24" s="10"/>
      <c r="N24" s="10"/>
      <c r="O24" s="10"/>
      <c r="P24" s="11">
        <f t="shared" si="2"/>
        <v>1</v>
      </c>
      <c r="Q24" s="11">
        <f t="shared" si="3"/>
        <v>14</v>
      </c>
      <c r="R24" s="10"/>
      <c r="S24" s="10">
        <v>11</v>
      </c>
      <c r="T24" s="10"/>
      <c r="U24" s="10"/>
      <c r="V24" s="10"/>
      <c r="W24" s="10"/>
      <c r="X24" s="11">
        <f t="shared" si="4"/>
        <v>1</v>
      </c>
      <c r="Y24" s="11">
        <f t="shared" si="5"/>
        <v>11</v>
      </c>
      <c r="Z24" s="10"/>
      <c r="AA24" s="10">
        <v>19</v>
      </c>
      <c r="AB24" s="10"/>
      <c r="AC24" s="10"/>
      <c r="AD24" s="10"/>
      <c r="AE24" s="10"/>
      <c r="AF24" s="11">
        <f t="shared" si="6"/>
        <v>1</v>
      </c>
      <c r="AG24" s="11">
        <f>SUM(AA24:AE24)</f>
        <v>19</v>
      </c>
      <c r="AH24" s="10"/>
      <c r="AI24" s="10">
        <f t="shared" si="8"/>
        <v>4</v>
      </c>
      <c r="AJ24" s="10">
        <f>I24+Q24+Y24+AG24</f>
        <v>64</v>
      </c>
      <c r="AK24" s="10"/>
      <c r="AL24" s="10"/>
      <c r="AM24" s="10"/>
      <c r="AN24" s="10"/>
      <c r="AO24" s="13"/>
    </row>
    <row r="25" spans="1:41" ht="39" customHeight="1" thickBot="1" x14ac:dyDescent="0.4">
      <c r="A25" s="9" t="s">
        <v>50</v>
      </c>
      <c r="B25" s="10"/>
      <c r="C25" s="10"/>
      <c r="D25" s="10"/>
      <c r="E25" s="10"/>
      <c r="F25" s="10"/>
      <c r="G25" s="10"/>
      <c r="H25" s="11">
        <f t="shared" si="0"/>
        <v>0</v>
      </c>
      <c r="I25" s="11">
        <f t="shared" si="1"/>
        <v>0</v>
      </c>
      <c r="J25" s="10"/>
      <c r="K25" s="10"/>
      <c r="L25" s="10"/>
      <c r="M25" s="10"/>
      <c r="N25" s="10"/>
      <c r="O25" s="10"/>
      <c r="P25" s="11">
        <f t="shared" si="2"/>
        <v>0</v>
      </c>
      <c r="Q25" s="11">
        <f t="shared" si="3"/>
        <v>0</v>
      </c>
      <c r="R25" s="10"/>
      <c r="S25" s="10"/>
      <c r="T25" s="10"/>
      <c r="U25" s="10"/>
      <c r="V25" s="10"/>
      <c r="W25" s="10"/>
      <c r="X25" s="11">
        <f t="shared" si="4"/>
        <v>0</v>
      </c>
      <c r="Y25" s="11">
        <f t="shared" si="5"/>
        <v>0</v>
      </c>
      <c r="Z25" s="10"/>
      <c r="AA25" s="10">
        <v>29</v>
      </c>
      <c r="AB25" s="10">
        <v>35</v>
      </c>
      <c r="AC25" s="10">
        <v>28</v>
      </c>
      <c r="AD25" s="10"/>
      <c r="AE25" s="10"/>
      <c r="AF25" s="11">
        <f t="shared" si="6"/>
        <v>3</v>
      </c>
      <c r="AG25" s="11">
        <f t="shared" si="7"/>
        <v>92</v>
      </c>
      <c r="AH25" s="10"/>
      <c r="AI25" s="10">
        <f t="shared" si="8"/>
        <v>3</v>
      </c>
      <c r="AJ25" s="10">
        <f t="shared" si="8"/>
        <v>92</v>
      </c>
      <c r="AK25" s="12">
        <f>SUM(AI25:AI27)</f>
        <v>25</v>
      </c>
      <c r="AL25" s="12">
        <f>SUM(AJ25:AJ27)</f>
        <v>671</v>
      </c>
      <c r="AM25" s="10"/>
      <c r="AN25" s="10"/>
      <c r="AO25" s="13">
        <v>7.5</v>
      </c>
    </row>
    <row r="26" spans="1:41" ht="36" customHeight="1" thickBot="1" x14ac:dyDescent="0.4">
      <c r="A26" s="14" t="s">
        <v>51</v>
      </c>
      <c r="B26" s="10">
        <v>25</v>
      </c>
      <c r="C26" s="10">
        <v>25</v>
      </c>
      <c r="D26" s="10">
        <v>25</v>
      </c>
      <c r="E26" s="10">
        <v>25</v>
      </c>
      <c r="F26" s="10">
        <v>24</v>
      </c>
      <c r="G26" s="10"/>
      <c r="H26" s="11">
        <f t="shared" si="0"/>
        <v>5</v>
      </c>
      <c r="I26" s="11">
        <f t="shared" si="1"/>
        <v>124</v>
      </c>
      <c r="J26" s="10"/>
      <c r="K26" s="10">
        <v>25</v>
      </c>
      <c r="L26" s="10">
        <v>23</v>
      </c>
      <c r="M26" s="10">
        <v>30</v>
      </c>
      <c r="N26" s="10">
        <v>22</v>
      </c>
      <c r="O26" s="10"/>
      <c r="P26" s="11">
        <f t="shared" si="2"/>
        <v>4</v>
      </c>
      <c r="Q26" s="11">
        <f t="shared" si="3"/>
        <v>100</v>
      </c>
      <c r="R26" s="10"/>
      <c r="S26" s="10">
        <v>32</v>
      </c>
      <c r="T26" s="10">
        <v>32</v>
      </c>
      <c r="U26" s="10">
        <v>30</v>
      </c>
      <c r="V26" s="10"/>
      <c r="W26" s="10"/>
      <c r="X26" s="11">
        <f>COUNT(S26:W26)</f>
        <v>3</v>
      </c>
      <c r="Y26" s="11">
        <f t="shared" si="5"/>
        <v>94</v>
      </c>
      <c r="Z26" s="10"/>
      <c r="AA26" s="10"/>
      <c r="AB26" s="10"/>
      <c r="AC26" s="10"/>
      <c r="AD26" s="10">
        <v>29</v>
      </c>
      <c r="AE26" s="10"/>
      <c r="AF26" s="11">
        <f t="shared" si="6"/>
        <v>1</v>
      </c>
      <c r="AG26" s="11">
        <f t="shared" si="7"/>
        <v>29</v>
      </c>
      <c r="AH26" s="10"/>
      <c r="AI26" s="10">
        <f t="shared" si="8"/>
        <v>13</v>
      </c>
      <c r="AJ26" s="10">
        <f t="shared" si="8"/>
        <v>347</v>
      </c>
      <c r="AK26" s="10"/>
      <c r="AL26" s="10"/>
      <c r="AM26" s="10"/>
      <c r="AN26" s="10"/>
      <c r="AO26" s="13"/>
    </row>
    <row r="27" spans="1:41" ht="42" customHeight="1" thickBot="1" x14ac:dyDescent="0.4">
      <c r="A27" s="14" t="s">
        <v>52</v>
      </c>
      <c r="B27" s="10">
        <v>26</v>
      </c>
      <c r="C27" s="10">
        <v>26</v>
      </c>
      <c r="D27" s="10"/>
      <c r="E27" s="10"/>
      <c r="F27" s="10"/>
      <c r="G27" s="10"/>
      <c r="H27" s="11">
        <f t="shared" si="0"/>
        <v>2</v>
      </c>
      <c r="I27" s="11">
        <f t="shared" si="1"/>
        <v>52</v>
      </c>
      <c r="J27" s="10"/>
      <c r="K27" s="10">
        <v>23</v>
      </c>
      <c r="L27" s="10">
        <v>22</v>
      </c>
      <c r="M27" s="10"/>
      <c r="N27" s="10"/>
      <c r="O27" s="10"/>
      <c r="P27" s="11">
        <f t="shared" si="2"/>
        <v>2</v>
      </c>
      <c r="Q27" s="11">
        <f t="shared" si="3"/>
        <v>45</v>
      </c>
      <c r="R27" s="10"/>
      <c r="S27" s="10">
        <v>27</v>
      </c>
      <c r="T27" s="10">
        <v>24</v>
      </c>
      <c r="U27" s="10"/>
      <c r="V27" s="10"/>
      <c r="W27" s="10"/>
      <c r="X27" s="11">
        <f t="shared" si="4"/>
        <v>2</v>
      </c>
      <c r="Y27" s="11">
        <f t="shared" si="5"/>
        <v>51</v>
      </c>
      <c r="Z27" s="10"/>
      <c r="AA27" s="10">
        <v>32</v>
      </c>
      <c r="AB27" s="10">
        <v>25</v>
      </c>
      <c r="AC27" s="10">
        <v>27</v>
      </c>
      <c r="AD27" s="10"/>
      <c r="AE27" s="10"/>
      <c r="AF27" s="11">
        <f t="shared" si="6"/>
        <v>3</v>
      </c>
      <c r="AG27" s="11">
        <f t="shared" si="7"/>
        <v>84</v>
      </c>
      <c r="AH27" s="10"/>
      <c r="AI27" s="10">
        <f t="shared" si="8"/>
        <v>9</v>
      </c>
      <c r="AJ27" s="10">
        <f t="shared" si="8"/>
        <v>232</v>
      </c>
      <c r="AK27" s="10"/>
      <c r="AL27" s="10"/>
      <c r="AM27" s="10"/>
      <c r="AN27" s="10"/>
      <c r="AO27" s="13"/>
    </row>
    <row r="28" spans="1:41" ht="42" customHeight="1" thickBot="1" x14ac:dyDescent="0.4">
      <c r="A28" s="9" t="s">
        <v>53</v>
      </c>
      <c r="B28" s="10"/>
      <c r="C28" s="10"/>
      <c r="D28" s="10"/>
      <c r="E28" s="10"/>
      <c r="F28" s="10"/>
      <c r="G28" s="10"/>
      <c r="H28" s="11"/>
      <c r="I28" s="11"/>
      <c r="J28" s="10"/>
      <c r="K28" s="10"/>
      <c r="L28" s="10"/>
      <c r="M28" s="10"/>
      <c r="N28" s="10"/>
      <c r="O28" s="10"/>
      <c r="P28" s="11"/>
      <c r="Q28" s="11"/>
      <c r="R28" s="10"/>
      <c r="S28" s="10"/>
      <c r="T28" s="10"/>
      <c r="U28" s="10"/>
      <c r="V28" s="10"/>
      <c r="W28" s="10"/>
      <c r="X28" s="11">
        <f t="shared" si="4"/>
        <v>0</v>
      </c>
      <c r="Y28" s="11">
        <f t="shared" si="5"/>
        <v>0</v>
      </c>
      <c r="Z28" s="10"/>
      <c r="AA28" s="10"/>
      <c r="AB28" s="10"/>
      <c r="AC28" s="10"/>
      <c r="AD28" s="10"/>
      <c r="AE28" s="10"/>
      <c r="AF28" s="11"/>
      <c r="AG28" s="11">
        <f t="shared" si="7"/>
        <v>0</v>
      </c>
      <c r="AH28" s="10"/>
      <c r="AI28" s="10"/>
      <c r="AJ28" s="10">
        <f t="shared" si="8"/>
        <v>0</v>
      </c>
      <c r="AK28" s="10"/>
      <c r="AL28" s="10"/>
      <c r="AM28" s="10"/>
      <c r="AN28" s="10"/>
      <c r="AO28" s="13"/>
    </row>
    <row r="29" spans="1:41" ht="50.25" customHeight="1" thickBot="1" x14ac:dyDescent="0.4">
      <c r="A29" s="9" t="s">
        <v>54</v>
      </c>
      <c r="B29" s="10">
        <v>26</v>
      </c>
      <c r="C29" s="10"/>
      <c r="D29" s="10"/>
      <c r="E29" s="10"/>
      <c r="F29" s="10"/>
      <c r="G29" s="10"/>
      <c r="H29" s="11">
        <f t="shared" si="0"/>
        <v>1</v>
      </c>
      <c r="I29" s="11">
        <f t="shared" si="1"/>
        <v>26</v>
      </c>
      <c r="J29" s="10"/>
      <c r="K29" s="10">
        <v>19</v>
      </c>
      <c r="L29" s="10">
        <v>23</v>
      </c>
      <c r="M29" s="10"/>
      <c r="N29" s="10"/>
      <c r="O29" s="10"/>
      <c r="P29" s="11">
        <f t="shared" si="2"/>
        <v>2</v>
      </c>
      <c r="Q29" s="11">
        <f t="shared" si="3"/>
        <v>42</v>
      </c>
      <c r="R29" s="10"/>
      <c r="S29" s="10">
        <v>24</v>
      </c>
      <c r="T29" s="10"/>
      <c r="U29" s="10"/>
      <c r="V29" s="10"/>
      <c r="W29" s="10"/>
      <c r="X29" s="11">
        <f t="shared" si="4"/>
        <v>1</v>
      </c>
      <c r="Y29" s="11">
        <f t="shared" si="5"/>
        <v>24</v>
      </c>
      <c r="Z29" s="10"/>
      <c r="AA29" s="10">
        <v>18</v>
      </c>
      <c r="AB29" s="10">
        <v>17</v>
      </c>
      <c r="AC29" s="10"/>
      <c r="AD29" s="10"/>
      <c r="AE29" s="10"/>
      <c r="AF29" s="11">
        <f t="shared" si="6"/>
        <v>2</v>
      </c>
      <c r="AG29" s="11">
        <f t="shared" si="7"/>
        <v>35</v>
      </c>
      <c r="AH29" s="10"/>
      <c r="AI29" s="10">
        <f t="shared" si="8"/>
        <v>6</v>
      </c>
      <c r="AJ29" s="10">
        <f t="shared" si="8"/>
        <v>127</v>
      </c>
      <c r="AK29" s="12">
        <f>AI29</f>
        <v>6</v>
      </c>
      <c r="AL29" s="12">
        <f>AJ29</f>
        <v>127</v>
      </c>
      <c r="AM29" s="10"/>
      <c r="AN29" s="10"/>
      <c r="AO29" s="13">
        <v>0.5</v>
      </c>
    </row>
    <row r="30" spans="1:41" ht="37.5" customHeight="1" thickBot="1" x14ac:dyDescent="0.4">
      <c r="A30" s="14" t="s">
        <v>55</v>
      </c>
      <c r="B30" s="10"/>
      <c r="C30" s="10"/>
      <c r="D30" s="10"/>
      <c r="E30" s="10"/>
      <c r="F30" s="10"/>
      <c r="G30" s="10"/>
      <c r="H30" s="11">
        <f>SUM(H10:H29)</f>
        <v>32</v>
      </c>
      <c r="I30" s="11">
        <f>SUM(I10:I29)</f>
        <v>690</v>
      </c>
      <c r="J30" s="11"/>
      <c r="K30" s="11"/>
      <c r="L30" s="11"/>
      <c r="M30" s="11"/>
      <c r="N30" s="11"/>
      <c r="O30" s="11"/>
      <c r="P30" s="11">
        <f>SUM(P10:P29)</f>
        <v>33</v>
      </c>
      <c r="Q30" s="11">
        <f>SUM(Q10:Q29)</f>
        <v>791</v>
      </c>
      <c r="R30" s="11"/>
      <c r="S30" s="11"/>
      <c r="T30" s="11"/>
      <c r="U30" s="11"/>
      <c r="V30" s="11"/>
      <c r="W30" s="11"/>
      <c r="X30" s="11">
        <f>SUM(X10:X29)</f>
        <v>32</v>
      </c>
      <c r="Y30" s="11">
        <f>SUM(Y10:Y29)</f>
        <v>782</v>
      </c>
      <c r="Z30" s="11"/>
      <c r="AA30" s="11"/>
      <c r="AB30" s="11"/>
      <c r="AC30" s="11"/>
      <c r="AD30" s="11"/>
      <c r="AE30" s="11"/>
      <c r="AF30" s="11">
        <f>SUM(AF10:AF29)</f>
        <v>35</v>
      </c>
      <c r="AG30" s="11">
        <f>SUM(AG10:AG29)</f>
        <v>865</v>
      </c>
      <c r="AH30" s="10"/>
      <c r="AI30" s="10">
        <f>SUM(AI10:AI29)</f>
        <v>132</v>
      </c>
      <c r="AJ30" s="10">
        <f>SUM(AJ10:AJ29)</f>
        <v>3128</v>
      </c>
      <c r="AK30" s="10">
        <f>SUM(AK10:AK29)</f>
        <v>132</v>
      </c>
      <c r="AL30" s="10">
        <f>SUM(AL10:AL29)</f>
        <v>3128</v>
      </c>
      <c r="AM30" s="10"/>
      <c r="AN30" s="10"/>
      <c r="AO30" s="13">
        <v>30.5</v>
      </c>
    </row>
    <row r="32" spans="1:41" x14ac:dyDescent="0.25">
      <c r="AG32">
        <f>SUM(AA30:AE30)</f>
        <v>0</v>
      </c>
      <c r="AJ32">
        <f>AG32+Y32+Q32+I32</f>
        <v>0</v>
      </c>
    </row>
    <row r="33" spans="1:41" ht="18.75" x14ac:dyDescent="0.3">
      <c r="AI33" s="15"/>
    </row>
    <row r="37" spans="1:41" ht="33.75" x14ac:dyDescent="0.5">
      <c r="A37" s="16" t="s">
        <v>56</v>
      </c>
      <c r="B37" s="17"/>
      <c r="C37" s="17"/>
      <c r="D37" s="17"/>
      <c r="E37" s="17"/>
      <c r="F37" s="17"/>
      <c r="Z37" s="21"/>
      <c r="AA37" s="22"/>
      <c r="AB37" s="22"/>
      <c r="AC37" s="22"/>
      <c r="AD37" s="22"/>
      <c r="AE37" s="22"/>
      <c r="AK37" s="18"/>
      <c r="AL37" s="19" t="s">
        <v>57</v>
      </c>
      <c r="AM37" s="20"/>
      <c r="AN37" s="20"/>
      <c r="AO37" s="20"/>
    </row>
  </sheetData>
  <mergeCells count="6">
    <mergeCell ref="Z37:AE37"/>
    <mergeCell ref="AK3:AN3"/>
    <mergeCell ref="AK4:AN4"/>
    <mergeCell ref="AK5:AN5"/>
    <mergeCell ref="O7:AI7"/>
    <mergeCell ref="C8:AG8"/>
  </mergeCells>
  <pageMargins left="0.70866141732283472" right="0.70866141732283472" top="0.74803149606299213" bottom="0.74803149606299213" header="0.31496062992125984" footer="0.31496062992125984"/>
  <pageSetup paperSize="9" scale="3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 класи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2024-09-10T11:02:02Z</dcterms:created>
  <dcterms:modified xsi:type="dcterms:W3CDTF">2024-09-18T12:52:58Z</dcterms:modified>
</cp:coreProperties>
</file>